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ketapang\Neraca Pangan &amp; Prognosa\Laporan Neraca Pangan Mingguan 2023\"/>
    </mc:Choice>
  </mc:AlternateContent>
  <bookViews>
    <workbookView xWindow="240" yWindow="60" windowWidth="20115" windowHeight="8010"/>
  </bookViews>
  <sheets>
    <sheet name="Laporan Mingguan Neraca Pangan" sheetId="1" r:id="rId1"/>
  </sheets>
  <definedNames>
    <definedName name="_xlnm.Print_Area" localSheetId="0">'Laporan Mingguan Neraca Pangan'!$A$1:$M$163</definedName>
  </definedNames>
  <calcPr calcId="152511"/>
</workbook>
</file>

<file path=xl/calcChain.xml><?xml version="1.0" encoding="utf-8"?>
<calcChain xmlns="http://schemas.openxmlformats.org/spreadsheetml/2006/main">
  <c r="H141" i="1" l="1"/>
  <c r="J141" i="1" s="1"/>
  <c r="H142" i="1"/>
  <c r="J142" i="1" s="1"/>
  <c r="H143" i="1"/>
  <c r="J143" i="1" s="1"/>
  <c r="H144" i="1"/>
  <c r="J144" i="1" s="1"/>
  <c r="H145" i="1"/>
  <c r="J145" i="1" s="1"/>
  <c r="H146" i="1"/>
  <c r="J146" i="1" s="1"/>
  <c r="H147" i="1"/>
  <c r="J147" i="1" s="1"/>
  <c r="H148" i="1"/>
  <c r="J148" i="1" s="1"/>
  <c r="H149" i="1"/>
  <c r="J149" i="1" s="1"/>
  <c r="H150" i="1"/>
  <c r="J150" i="1" s="1"/>
  <c r="H151" i="1"/>
  <c r="J151" i="1" s="1"/>
  <c r="H140" i="1"/>
  <c r="J140" i="1" s="1"/>
  <c r="H109" i="1" l="1"/>
  <c r="J109" i="1" s="1"/>
  <c r="H108" i="1"/>
  <c r="J108" i="1" s="1"/>
  <c r="H107" i="1"/>
  <c r="J107" i="1" s="1"/>
  <c r="H106" i="1"/>
  <c r="J106" i="1" s="1"/>
  <c r="H105" i="1"/>
  <c r="J105" i="1" s="1"/>
  <c r="H104" i="1"/>
  <c r="J104" i="1" s="1"/>
  <c r="H103" i="1"/>
  <c r="J103" i="1" s="1"/>
  <c r="H102" i="1"/>
  <c r="J102" i="1" s="1"/>
  <c r="H101" i="1"/>
  <c r="J101" i="1" s="1"/>
  <c r="H100" i="1"/>
  <c r="J100" i="1" s="1"/>
  <c r="J99" i="1"/>
  <c r="H98" i="1"/>
  <c r="J98" i="1" s="1"/>
  <c r="H65" i="1" l="1"/>
  <c r="J65" i="1" s="1"/>
  <c r="H64" i="1"/>
  <c r="J64" i="1" s="1"/>
  <c r="H63" i="1"/>
  <c r="J63" i="1" s="1"/>
  <c r="H62" i="1"/>
  <c r="J62" i="1" s="1"/>
  <c r="H61" i="1"/>
  <c r="J61" i="1" s="1"/>
  <c r="H60" i="1"/>
  <c r="J60" i="1" s="1"/>
  <c r="H59" i="1"/>
  <c r="J59" i="1" s="1"/>
  <c r="H58" i="1"/>
  <c r="J58" i="1" s="1"/>
  <c r="H57" i="1"/>
  <c r="J57" i="1" s="1"/>
  <c r="H56" i="1"/>
  <c r="J56" i="1" s="1"/>
  <c r="J55" i="1"/>
  <c r="H54" i="1"/>
  <c r="J54" i="1" s="1"/>
  <c r="H13" i="1" l="1"/>
  <c r="H24" i="1" l="1"/>
  <c r="J24" i="1" s="1"/>
  <c r="H23" i="1"/>
  <c r="J23" i="1" s="1"/>
  <c r="H22" i="1"/>
  <c r="J22" i="1" s="1"/>
  <c r="H21" i="1"/>
  <c r="J21" i="1" s="1"/>
  <c r="H20" i="1"/>
  <c r="J20" i="1" s="1"/>
  <c r="H19" i="1"/>
  <c r="J19" i="1" s="1"/>
  <c r="H18" i="1"/>
  <c r="J18" i="1" s="1"/>
  <c r="H17" i="1"/>
  <c r="J17" i="1" s="1"/>
  <c r="H16" i="1"/>
  <c r="J16" i="1" s="1"/>
  <c r="H15" i="1"/>
  <c r="J15" i="1" s="1"/>
  <c r="H14" i="1"/>
  <c r="J14" i="1" s="1"/>
  <c r="J13" i="1"/>
</calcChain>
</file>

<file path=xl/sharedStrings.xml><?xml version="1.0" encoding="utf-8"?>
<sst xmlns="http://schemas.openxmlformats.org/spreadsheetml/2006/main" count="260" uniqueCount="53">
  <si>
    <t>Beras</t>
  </si>
  <si>
    <t>Jagung</t>
  </si>
  <si>
    <t>Bwang Merah</t>
  </si>
  <si>
    <t>Bawang Putih</t>
  </si>
  <si>
    <t xml:space="preserve">Cabe Besar </t>
  </si>
  <si>
    <t>Cabe Rawit</t>
  </si>
  <si>
    <t>Daging Sapi/Kerbau</t>
  </si>
  <si>
    <t>Daging Ayam Ras</t>
  </si>
  <si>
    <t>Telur Ayam Ras</t>
  </si>
  <si>
    <t>Gula Pasir</t>
  </si>
  <si>
    <t>Minyak Goreng</t>
  </si>
  <si>
    <t>Stok Akhir</t>
  </si>
  <si>
    <t>Perkiraan Produksi</t>
  </si>
  <si>
    <t>Redistribusi/</t>
  </si>
  <si>
    <t>Realokasi</t>
  </si>
  <si>
    <t xml:space="preserve">Realisasi </t>
  </si>
  <si>
    <t>Rencana Impor</t>
  </si>
  <si>
    <t>JUMLAH</t>
  </si>
  <si>
    <t>No</t>
  </si>
  <si>
    <t>Perkiraan</t>
  </si>
  <si>
    <t>Kebutuhan</t>
  </si>
  <si>
    <t>(ton)</t>
  </si>
  <si>
    <t>Komoditas</t>
  </si>
  <si>
    <t>Neraca Pangan</t>
  </si>
  <si>
    <t>LAPORAN MINGGUAN</t>
  </si>
  <si>
    <t>PERKIRAAN KETERSEDIAAN DAN KEBUTUHAN PANGAN</t>
  </si>
  <si>
    <t>KABUPATEN TASIKMALAYA</t>
  </si>
  <si>
    <t>(Surflus/Defisit)</t>
  </si>
  <si>
    <t>Minggu Lalu</t>
  </si>
  <si>
    <t>Hasil Monitoring</t>
  </si>
  <si>
    <t>Stok Pangan</t>
  </si>
  <si>
    <t>Kedele</t>
  </si>
  <si>
    <t xml:space="preserve">Perkiraan Ketersediaan </t>
  </si>
  <si>
    <t>Kepala Bidang Ketahanan Pangan</t>
  </si>
  <si>
    <t>surplus</t>
  </si>
  <si>
    <t>defisit</t>
  </si>
  <si>
    <t>Minggu ke :  I (satu)</t>
  </si>
  <si>
    <t>Harga</t>
  </si>
  <si>
    <t>Informasi</t>
  </si>
  <si>
    <t>(Rp/Kg)</t>
  </si>
  <si>
    <t>Pemantauan</t>
  </si>
  <si>
    <t>H. EKA HERDIANA, SP., MP</t>
  </si>
  <si>
    <t>NIP.19720509 199903 1 004</t>
  </si>
  <si>
    <t>Bulan/Thn :  Agustus  2023</t>
  </si>
  <si>
    <t>(Prognosa 2023)</t>
  </si>
  <si>
    <t>Singaparna,  1  Agustus   2023</t>
  </si>
  <si>
    <t>Minggu ke :  II (dua)</t>
  </si>
  <si>
    <t>Singaparna,  7  Agustus   2023</t>
  </si>
  <si>
    <t>Minggu ke :  III (tiga)</t>
  </si>
  <si>
    <t>Singaparna,  14  Agustus   2023</t>
  </si>
  <si>
    <t>Bawang Merah</t>
  </si>
  <si>
    <t>Minggu ke :  IV (empat)</t>
  </si>
  <si>
    <t>Singaparna,  21  Agustus 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</si>
</sst>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1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Calibri"/>
      <family val="2"/>
      <charset val="1"/>
      <scheme val="minor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11"/>
      <name val="Calibri"/>
      <family val="2"/>
      <charset val="1"/>
      <scheme val="minor"/>
    </font>
    <font>
      <sz val="11"/>
      <name val="Times New Roman"/>
      <family val="1"/>
    </font>
    <font>
      <sz val="11"/>
      <color rgb="FFFF0000"/>
      <name val="Calibri"/>
      <family val="2"/>
      <charset val="1"/>
      <scheme val="minor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1" fontId="2" fillId="0" borderId="0"/>
    <xf numFmtId="164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1" fontId="2" fillId="0" borderId="0"/>
    <xf numFmtId="0" fontId="3" fillId="0" borderId="0"/>
    <xf numFmtId="1" fontId="2" fillId="0" borderId="0"/>
    <xf numFmtId="164" fontId="2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164" fontId="7" fillId="0" borderId="1" xfId="1" applyFont="1" applyBorder="1"/>
    <xf numFmtId="0" fontId="8" fillId="0" borderId="0" xfId="0" applyFont="1"/>
    <xf numFmtId="164" fontId="5" fillId="0" borderId="1" xfId="1" applyFont="1" applyBorder="1"/>
    <xf numFmtId="0" fontId="10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/>
    <xf numFmtId="164" fontId="8" fillId="2" borderId="1" xfId="1" applyFont="1" applyFill="1" applyBorder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17" fontId="7" fillId="0" borderId="6" xfId="0" quotePrefix="1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64" fontId="6" fillId="0" borderId="0" xfId="1" applyFont="1" applyBorder="1"/>
    <xf numFmtId="0" fontId="10" fillId="0" borderId="0" xfId="0" applyFont="1" applyBorder="1"/>
    <xf numFmtId="0" fontId="13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</cellXfs>
  <cellStyles count="9">
    <cellStyle name="Comma [0]" xfId="1" builtinId="6"/>
    <cellStyle name="Comma [0] 10" xfId="3"/>
    <cellStyle name="Comma [0] 2 2 2" xfId="8"/>
    <cellStyle name="Comma 2 2 2" xfId="4"/>
    <cellStyle name="Normal" xfId="0" builtinId="0"/>
    <cellStyle name="Normal 2 2 2" xfId="5"/>
    <cellStyle name="Normal 6 2" xfId="6"/>
    <cellStyle name="Normal 8 2 2" xfId="2"/>
    <cellStyle name="Normal 8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487325</xdr:colOff>
      <xdr:row>28</xdr:row>
      <xdr:rowOff>55377</xdr:rowOff>
    </xdr:from>
    <xdr:to>
      <xdr:col>9</xdr:col>
      <xdr:colOff>465174</xdr:colOff>
      <xdr:row>33</xdr:row>
      <xdr:rowOff>55378</xdr:rowOff>
    </xdr:to>
    <xdr:pic>
      <xdr:nvPicPr>
        <xdr:cNvPr id="2" name="Picture 1" descr="Ttd 9"/>
        <xdr:cNvPicPr/>
      </xdr:nvPicPr>
      <xdr:blipFill>
        <a:blip xmlns:r="http://schemas.openxmlformats.org/officeDocument/2006/relationships" r:embed="rId1" cstate="print">
          <a:clrChange>
            <a:clrFrom>
              <a:srgbClr val="B1B0B6"/>
            </a:clrFrom>
            <a:clrTo>
              <a:srgbClr val="B1B0B6">
                <a:alpha val="0"/>
              </a:srgbClr>
            </a:clrTo>
          </a:clrChange>
          <a:lum contrast="8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6744" y="5471336"/>
          <a:ext cx="1705639" cy="94142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7</xdr:col>
      <xdr:colOff>487325</xdr:colOff>
      <xdr:row>69</xdr:row>
      <xdr:rowOff>55377</xdr:rowOff>
    </xdr:from>
    <xdr:ext cx="1705639" cy="941425"/>
    <xdr:pic>
      <xdr:nvPicPr>
        <xdr:cNvPr id="3" name="Picture 2" descr="Ttd 9"/>
        <xdr:cNvPicPr/>
      </xdr:nvPicPr>
      <xdr:blipFill>
        <a:blip xmlns:r="http://schemas.openxmlformats.org/officeDocument/2006/relationships" r:embed="rId1" cstate="print">
          <a:clrChange>
            <a:clrFrom>
              <a:srgbClr val="B1B0B6"/>
            </a:clrFrom>
            <a:clrTo>
              <a:srgbClr val="B1B0B6">
                <a:alpha val="0"/>
              </a:srgbClr>
            </a:clrTo>
          </a:clrChange>
          <a:lum contrast="8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6744" y="5327354"/>
          <a:ext cx="1705639" cy="9414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487325</xdr:colOff>
      <xdr:row>113</xdr:row>
      <xdr:rowOff>55377</xdr:rowOff>
    </xdr:from>
    <xdr:ext cx="1705639" cy="941425"/>
    <xdr:pic>
      <xdr:nvPicPr>
        <xdr:cNvPr id="4" name="Picture 3" descr="Ttd 9"/>
        <xdr:cNvPicPr/>
      </xdr:nvPicPr>
      <xdr:blipFill>
        <a:blip xmlns:r="http://schemas.openxmlformats.org/officeDocument/2006/relationships" r:embed="rId1" cstate="print">
          <a:clrChange>
            <a:clrFrom>
              <a:srgbClr val="B1B0B6"/>
            </a:clrFrom>
            <a:clrTo>
              <a:srgbClr val="B1B0B6">
                <a:alpha val="0"/>
              </a:srgbClr>
            </a:clrTo>
          </a:clrChange>
          <a:lum contrast="8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2504" y="13468132"/>
          <a:ext cx="1705639" cy="9414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487325</xdr:colOff>
      <xdr:row>155</xdr:row>
      <xdr:rowOff>55377</xdr:rowOff>
    </xdr:from>
    <xdr:ext cx="1705639" cy="941425"/>
    <xdr:pic>
      <xdr:nvPicPr>
        <xdr:cNvPr id="5" name="Picture 4" descr="Ttd 9"/>
        <xdr:cNvPicPr/>
      </xdr:nvPicPr>
      <xdr:blipFill>
        <a:blip xmlns:r="http://schemas.openxmlformats.org/officeDocument/2006/relationships" r:embed="rId1" cstate="print">
          <a:clrChange>
            <a:clrFrom>
              <a:srgbClr val="B1B0B6"/>
            </a:clrFrom>
            <a:clrTo>
              <a:srgbClr val="B1B0B6">
                <a:alpha val="0"/>
              </a:srgbClr>
            </a:clrTo>
          </a:clrChange>
          <a:lum contrast="8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7925" y="21581877"/>
          <a:ext cx="1705639" cy="9414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63"/>
  <sheetViews>
    <sheetView tabSelected="1" view="pageBreakPreview" topLeftCell="A138" zoomScale="87" zoomScaleNormal="100" zoomScaleSheetLayoutView="87" workbookViewId="0">
      <selection activeCell="G164" sqref="G164"/>
    </sheetView>
  </sheetViews>
  <sheetFormatPr defaultRowHeight="15" x14ac:dyDescent="0.25"/>
  <cols>
    <col min="1" max="1" width="6.28515625" customWidth="1"/>
    <col min="2" max="2" width="18" customWidth="1"/>
    <col min="3" max="3" width="11.7109375" customWidth="1"/>
    <col min="4" max="5" width="15.28515625" customWidth="1"/>
    <col min="6" max="6" width="12" customWidth="1"/>
    <col min="7" max="7" width="12.42578125" customWidth="1"/>
    <col min="8" max="8" width="11" customWidth="1"/>
    <col min="9" max="9" width="15" customWidth="1"/>
    <col min="10" max="10" width="13" customWidth="1"/>
    <col min="11" max="11" width="12.28515625" customWidth="1"/>
    <col min="12" max="12" width="12.140625" customWidth="1"/>
    <col min="13" max="13" width="26.140625" customWidth="1"/>
    <col min="14" max="14" width="19.42578125" customWidth="1"/>
    <col min="15" max="15" width="19.7109375" customWidth="1"/>
    <col min="18" max="18" width="19.7109375" customWidth="1"/>
    <col min="19" max="19" width="18.85546875" customWidth="1"/>
    <col min="20" max="20" width="24.42578125" customWidth="1"/>
  </cols>
  <sheetData>
    <row r="2" spans="1:13" x14ac:dyDescent="0.25">
      <c r="A2" s="62" t="s">
        <v>24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3" x14ac:dyDescent="0.25">
      <c r="A3" s="62" t="s">
        <v>25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3"/>
    </row>
    <row r="4" spans="1:13" x14ac:dyDescent="0.25">
      <c r="A4" s="62" t="s">
        <v>26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3"/>
    </row>
    <row r="5" spans="1:13" x14ac:dyDescent="0.25">
      <c r="A5" s="12" t="s">
        <v>36</v>
      </c>
      <c r="B5" s="13"/>
      <c r="C5" s="20"/>
      <c r="D5" s="20"/>
      <c r="E5" s="20"/>
      <c r="F5" s="20"/>
      <c r="G5" s="20"/>
      <c r="H5" s="20"/>
      <c r="I5" s="20"/>
      <c r="J5" s="20"/>
      <c r="K5" s="20"/>
      <c r="L5" s="5"/>
      <c r="M5" s="3"/>
    </row>
    <row r="6" spans="1:13" x14ac:dyDescent="0.25">
      <c r="A6" s="12" t="s">
        <v>43</v>
      </c>
      <c r="B6" s="13"/>
      <c r="C6" s="20"/>
      <c r="D6" s="20"/>
      <c r="E6" s="20"/>
      <c r="F6" s="20"/>
      <c r="G6" s="20"/>
      <c r="H6" s="20"/>
      <c r="I6" s="20"/>
      <c r="J6" s="20"/>
      <c r="K6" s="20"/>
      <c r="L6" s="5"/>
      <c r="M6" s="3"/>
    </row>
    <row r="7" spans="1:13" x14ac:dyDescent="0.25">
      <c r="A7" s="8"/>
      <c r="B7" s="9"/>
      <c r="C7" s="23"/>
      <c r="D7" s="23"/>
      <c r="E7" s="23"/>
      <c r="F7" s="23"/>
      <c r="G7" s="23"/>
      <c r="H7" s="23"/>
      <c r="I7" s="23"/>
      <c r="J7" s="23"/>
      <c r="K7" s="23"/>
      <c r="L7" s="7"/>
      <c r="M7" s="3"/>
    </row>
    <row r="8" spans="1:13" x14ac:dyDescent="0.25">
      <c r="A8" s="14"/>
      <c r="B8" s="14"/>
      <c r="C8" s="63" t="s">
        <v>32</v>
      </c>
      <c r="D8" s="64"/>
      <c r="E8" s="64"/>
      <c r="F8" s="64"/>
      <c r="G8" s="64"/>
      <c r="H8" s="65"/>
      <c r="I8" s="15" t="s">
        <v>19</v>
      </c>
      <c r="J8" s="66" t="s">
        <v>19</v>
      </c>
      <c r="K8" s="67"/>
      <c r="L8" s="15" t="s">
        <v>38</v>
      </c>
      <c r="M8" s="3"/>
    </row>
    <row r="9" spans="1:13" x14ac:dyDescent="0.25">
      <c r="A9" s="16" t="s">
        <v>18</v>
      </c>
      <c r="B9" s="16" t="s">
        <v>22</v>
      </c>
      <c r="C9" s="15" t="s">
        <v>11</v>
      </c>
      <c r="D9" s="26" t="s">
        <v>29</v>
      </c>
      <c r="E9" s="15" t="s">
        <v>12</v>
      </c>
      <c r="F9" s="15" t="s">
        <v>13</v>
      </c>
      <c r="G9" s="15" t="s">
        <v>15</v>
      </c>
      <c r="H9" s="27" t="s">
        <v>17</v>
      </c>
      <c r="I9" s="16" t="s">
        <v>20</v>
      </c>
      <c r="J9" s="57" t="s">
        <v>23</v>
      </c>
      <c r="K9" s="58"/>
      <c r="L9" s="16" t="s">
        <v>40</v>
      </c>
      <c r="M9" s="1"/>
    </row>
    <row r="10" spans="1:13" x14ac:dyDescent="0.25">
      <c r="A10" s="17"/>
      <c r="B10" s="17"/>
      <c r="C10" s="18" t="s">
        <v>28</v>
      </c>
      <c r="D10" s="21" t="s">
        <v>30</v>
      </c>
      <c r="E10" s="16" t="s">
        <v>44</v>
      </c>
      <c r="F10" s="16" t="s">
        <v>14</v>
      </c>
      <c r="G10" s="16" t="s">
        <v>16</v>
      </c>
      <c r="H10" s="22"/>
      <c r="I10" s="16" t="s">
        <v>44</v>
      </c>
      <c r="J10" s="57" t="s">
        <v>27</v>
      </c>
      <c r="K10" s="58"/>
      <c r="L10" s="16" t="s">
        <v>37</v>
      </c>
      <c r="M10" s="1"/>
    </row>
    <row r="11" spans="1:13" x14ac:dyDescent="0.25">
      <c r="A11" s="19"/>
      <c r="B11" s="19"/>
      <c r="C11" s="19" t="s">
        <v>21</v>
      </c>
      <c r="D11" s="24" t="s">
        <v>21</v>
      </c>
      <c r="E11" s="19" t="s">
        <v>21</v>
      </c>
      <c r="F11" s="19" t="s">
        <v>21</v>
      </c>
      <c r="G11" s="19" t="s">
        <v>21</v>
      </c>
      <c r="H11" s="25" t="s">
        <v>21</v>
      </c>
      <c r="I11" s="19" t="s">
        <v>21</v>
      </c>
      <c r="J11" s="59" t="s">
        <v>21</v>
      </c>
      <c r="K11" s="60"/>
      <c r="L11" s="19" t="s">
        <v>39</v>
      </c>
      <c r="M11" s="1"/>
    </row>
    <row r="12" spans="1:13" x14ac:dyDescent="0.25">
      <c r="A12" s="28">
        <v>1</v>
      </c>
      <c r="B12" s="28">
        <v>2</v>
      </c>
      <c r="C12" s="28">
        <v>3</v>
      </c>
      <c r="D12" s="28">
        <v>4</v>
      </c>
      <c r="E12" s="19">
        <v>5</v>
      </c>
      <c r="F12" s="19">
        <v>6</v>
      </c>
      <c r="G12" s="19">
        <v>7</v>
      </c>
      <c r="H12" s="28">
        <v>8</v>
      </c>
      <c r="I12" s="28">
        <v>9</v>
      </c>
      <c r="J12" s="28">
        <v>10</v>
      </c>
      <c r="K12" s="28">
        <v>11</v>
      </c>
      <c r="L12" s="28">
        <v>12</v>
      </c>
      <c r="M12" s="1"/>
    </row>
    <row r="13" spans="1:13" x14ac:dyDescent="0.25">
      <c r="A13" s="28">
        <v>1</v>
      </c>
      <c r="B13" s="29" t="s">
        <v>0</v>
      </c>
      <c r="C13" s="4">
        <v>0</v>
      </c>
      <c r="D13" s="4">
        <v>0</v>
      </c>
      <c r="E13" s="6">
        <v>7593</v>
      </c>
      <c r="F13" s="4">
        <v>0</v>
      </c>
      <c r="G13" s="4">
        <v>0</v>
      </c>
      <c r="H13" s="4">
        <f>C13+D13+E13+F13+G13</f>
        <v>7593</v>
      </c>
      <c r="I13" s="6">
        <v>4340</v>
      </c>
      <c r="J13" s="4">
        <f>H13-I13</f>
        <v>3253</v>
      </c>
      <c r="K13" s="29" t="s">
        <v>34</v>
      </c>
      <c r="L13" s="11">
        <v>11000</v>
      </c>
      <c r="M13" s="2"/>
    </row>
    <row r="14" spans="1:13" x14ac:dyDescent="0.25">
      <c r="A14" s="28">
        <v>2</v>
      </c>
      <c r="B14" s="29" t="s">
        <v>1</v>
      </c>
      <c r="C14" s="4">
        <v>0</v>
      </c>
      <c r="D14" s="4">
        <v>81</v>
      </c>
      <c r="E14" s="6">
        <v>113</v>
      </c>
      <c r="F14" s="4">
        <v>0</v>
      </c>
      <c r="G14" s="4">
        <v>0</v>
      </c>
      <c r="H14" s="4">
        <f t="shared" ref="H14:H24" si="0">C14+D14+E14+F14+G14</f>
        <v>194</v>
      </c>
      <c r="I14" s="6">
        <v>39</v>
      </c>
      <c r="J14" s="4">
        <f t="shared" ref="J14:J24" si="1">H14-I14</f>
        <v>155</v>
      </c>
      <c r="K14" s="29" t="s">
        <v>34</v>
      </c>
      <c r="L14" s="11">
        <v>10000</v>
      </c>
      <c r="M14" s="2"/>
    </row>
    <row r="15" spans="1:13" x14ac:dyDescent="0.25">
      <c r="A15" s="28">
        <v>3</v>
      </c>
      <c r="B15" s="29" t="s">
        <v>31</v>
      </c>
      <c r="C15" s="4">
        <v>0</v>
      </c>
      <c r="D15" s="4">
        <v>163</v>
      </c>
      <c r="E15" s="6">
        <v>190</v>
      </c>
      <c r="F15" s="4">
        <v>0</v>
      </c>
      <c r="G15" s="4">
        <v>0</v>
      </c>
      <c r="H15" s="4">
        <f t="shared" si="0"/>
        <v>353</v>
      </c>
      <c r="I15" s="6">
        <v>400</v>
      </c>
      <c r="J15" s="4">
        <f t="shared" si="1"/>
        <v>-47</v>
      </c>
      <c r="K15" s="29" t="s">
        <v>35</v>
      </c>
      <c r="L15" s="11">
        <v>12000</v>
      </c>
      <c r="M15" s="2"/>
    </row>
    <row r="16" spans="1:13" x14ac:dyDescent="0.25">
      <c r="A16" s="28">
        <v>4</v>
      </c>
      <c r="B16" s="29" t="s">
        <v>2</v>
      </c>
      <c r="C16" s="4">
        <v>0</v>
      </c>
      <c r="D16" s="4">
        <v>300</v>
      </c>
      <c r="E16" s="4">
        <v>0</v>
      </c>
      <c r="F16" s="4">
        <v>0</v>
      </c>
      <c r="G16" s="4">
        <v>0</v>
      </c>
      <c r="H16" s="4">
        <f t="shared" si="0"/>
        <v>300</v>
      </c>
      <c r="I16" s="6">
        <v>114</v>
      </c>
      <c r="J16" s="4">
        <f t="shared" si="1"/>
        <v>186</v>
      </c>
      <c r="K16" s="29" t="s">
        <v>34</v>
      </c>
      <c r="L16" s="11">
        <v>36000</v>
      </c>
      <c r="M16" s="2"/>
    </row>
    <row r="17" spans="1:13" x14ac:dyDescent="0.25">
      <c r="A17" s="28">
        <v>5</v>
      </c>
      <c r="B17" s="29" t="s">
        <v>3</v>
      </c>
      <c r="C17" s="4">
        <v>0</v>
      </c>
      <c r="D17" s="4">
        <v>94</v>
      </c>
      <c r="E17" s="4">
        <v>0</v>
      </c>
      <c r="F17" s="4">
        <v>0</v>
      </c>
      <c r="G17" s="4">
        <v>0</v>
      </c>
      <c r="H17" s="4">
        <f t="shared" si="0"/>
        <v>94</v>
      </c>
      <c r="I17" s="6">
        <v>75</v>
      </c>
      <c r="J17" s="4">
        <f t="shared" si="1"/>
        <v>19</v>
      </c>
      <c r="K17" s="29" t="s">
        <v>34</v>
      </c>
      <c r="L17" s="11">
        <v>34000</v>
      </c>
      <c r="M17" s="2"/>
    </row>
    <row r="18" spans="1:13" x14ac:dyDescent="0.25">
      <c r="A18" s="28">
        <v>6</v>
      </c>
      <c r="B18" s="29" t="s">
        <v>4</v>
      </c>
      <c r="C18" s="4">
        <v>0</v>
      </c>
      <c r="D18" s="4">
        <v>125</v>
      </c>
      <c r="E18" s="6">
        <v>162</v>
      </c>
      <c r="F18" s="4">
        <v>0</v>
      </c>
      <c r="G18" s="4">
        <v>0</v>
      </c>
      <c r="H18" s="4">
        <f t="shared" si="0"/>
        <v>287</v>
      </c>
      <c r="I18" s="6">
        <v>139</v>
      </c>
      <c r="J18" s="4">
        <f t="shared" si="1"/>
        <v>148</v>
      </c>
      <c r="K18" s="29" t="s">
        <v>34</v>
      </c>
      <c r="L18" s="11">
        <v>50000</v>
      </c>
      <c r="M18" s="2"/>
    </row>
    <row r="19" spans="1:13" x14ac:dyDescent="0.25">
      <c r="A19" s="28">
        <v>7</v>
      </c>
      <c r="B19" s="29" t="s">
        <v>5</v>
      </c>
      <c r="C19" s="4">
        <v>0</v>
      </c>
      <c r="D19" s="4">
        <v>250</v>
      </c>
      <c r="E19" s="6">
        <v>34</v>
      </c>
      <c r="F19" s="4">
        <v>0</v>
      </c>
      <c r="G19" s="4">
        <v>0</v>
      </c>
      <c r="H19" s="4">
        <f t="shared" si="0"/>
        <v>284</v>
      </c>
      <c r="I19" s="6">
        <v>135</v>
      </c>
      <c r="J19" s="4">
        <f t="shared" si="1"/>
        <v>149</v>
      </c>
      <c r="K19" s="29" t="s">
        <v>34</v>
      </c>
      <c r="L19" s="11">
        <v>35000</v>
      </c>
      <c r="M19" s="2"/>
    </row>
    <row r="20" spans="1:13" x14ac:dyDescent="0.25">
      <c r="A20" s="28">
        <v>8</v>
      </c>
      <c r="B20" s="29" t="s">
        <v>6</v>
      </c>
      <c r="C20" s="4">
        <v>0</v>
      </c>
      <c r="D20" s="4">
        <v>0</v>
      </c>
      <c r="E20" s="6">
        <v>200</v>
      </c>
      <c r="F20" s="4">
        <v>0</v>
      </c>
      <c r="G20" s="4">
        <v>0</v>
      </c>
      <c r="H20" s="4">
        <f t="shared" si="0"/>
        <v>200</v>
      </c>
      <c r="I20" s="6">
        <v>138</v>
      </c>
      <c r="J20" s="4">
        <f t="shared" si="1"/>
        <v>62</v>
      </c>
      <c r="K20" s="29" t="s">
        <v>34</v>
      </c>
      <c r="L20" s="11">
        <v>140000</v>
      </c>
      <c r="M20" s="2"/>
    </row>
    <row r="21" spans="1:13" x14ac:dyDescent="0.25">
      <c r="A21" s="28">
        <v>9</v>
      </c>
      <c r="B21" s="29" t="s">
        <v>7</v>
      </c>
      <c r="C21" s="4">
        <v>0</v>
      </c>
      <c r="D21" s="4">
        <v>0</v>
      </c>
      <c r="E21" s="6">
        <v>832</v>
      </c>
      <c r="F21" s="4">
        <v>0</v>
      </c>
      <c r="G21" s="4">
        <v>0</v>
      </c>
      <c r="H21" s="4">
        <f t="shared" si="0"/>
        <v>832</v>
      </c>
      <c r="I21" s="6">
        <v>627</v>
      </c>
      <c r="J21" s="4">
        <f t="shared" si="1"/>
        <v>205</v>
      </c>
      <c r="K21" s="29" t="s">
        <v>34</v>
      </c>
      <c r="L21" s="11">
        <v>35000</v>
      </c>
      <c r="M21" s="2"/>
    </row>
    <row r="22" spans="1:13" x14ac:dyDescent="0.25">
      <c r="A22" s="28">
        <v>10</v>
      </c>
      <c r="B22" s="29" t="s">
        <v>8</v>
      </c>
      <c r="C22" s="4">
        <v>0</v>
      </c>
      <c r="D22" s="4">
        <v>0</v>
      </c>
      <c r="E22" s="6">
        <v>648</v>
      </c>
      <c r="F22" s="4">
        <v>0</v>
      </c>
      <c r="G22" s="4">
        <v>0</v>
      </c>
      <c r="H22" s="4">
        <f t="shared" si="0"/>
        <v>648</v>
      </c>
      <c r="I22" s="6">
        <v>499</v>
      </c>
      <c r="J22" s="4">
        <f t="shared" si="1"/>
        <v>149</v>
      </c>
      <c r="K22" s="29" t="s">
        <v>34</v>
      </c>
      <c r="L22" s="11">
        <v>31000</v>
      </c>
      <c r="M22" s="2"/>
    </row>
    <row r="23" spans="1:13" x14ac:dyDescent="0.25">
      <c r="A23" s="28">
        <v>11</v>
      </c>
      <c r="B23" s="29" t="s">
        <v>9</v>
      </c>
      <c r="C23" s="4">
        <v>0</v>
      </c>
      <c r="D23" s="4">
        <v>578</v>
      </c>
      <c r="E23" s="4">
        <v>0</v>
      </c>
      <c r="F23" s="4">
        <v>0</v>
      </c>
      <c r="G23" s="4">
        <v>0</v>
      </c>
      <c r="H23" s="4">
        <f t="shared" si="0"/>
        <v>578</v>
      </c>
      <c r="I23" s="6">
        <v>277</v>
      </c>
      <c r="J23" s="4">
        <f t="shared" si="1"/>
        <v>301</v>
      </c>
      <c r="K23" s="29" t="s">
        <v>34</v>
      </c>
      <c r="L23" s="11">
        <v>14000</v>
      </c>
      <c r="M23" s="2"/>
    </row>
    <row r="24" spans="1:13" x14ac:dyDescent="0.25">
      <c r="A24" s="28">
        <v>12</v>
      </c>
      <c r="B24" s="29" t="s">
        <v>10</v>
      </c>
      <c r="C24" s="4">
        <v>0</v>
      </c>
      <c r="D24" s="4">
        <v>993</v>
      </c>
      <c r="E24" s="4">
        <v>0</v>
      </c>
      <c r="F24" s="4">
        <v>0</v>
      </c>
      <c r="G24" s="4">
        <v>0</v>
      </c>
      <c r="H24" s="4">
        <f t="shared" si="0"/>
        <v>993</v>
      </c>
      <c r="I24" s="6">
        <v>765</v>
      </c>
      <c r="J24" s="4">
        <f t="shared" si="1"/>
        <v>228</v>
      </c>
      <c r="K24" s="29" t="s">
        <v>34</v>
      </c>
      <c r="L24" s="11">
        <v>15000</v>
      </c>
      <c r="M24" s="2"/>
    </row>
    <row r="25" spans="1:13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7"/>
      <c r="M25" s="3"/>
    </row>
    <row r="26" spans="1:13" x14ac:dyDescent="0.25">
      <c r="A26" s="7"/>
      <c r="B26" s="7"/>
      <c r="C26" s="30"/>
      <c r="D26" s="7"/>
      <c r="E26" s="7"/>
      <c r="F26" s="7"/>
      <c r="G26" s="7"/>
      <c r="H26" s="7"/>
      <c r="I26" s="7"/>
      <c r="J26" s="7"/>
      <c r="K26" s="7"/>
      <c r="L26" s="7"/>
      <c r="M26" s="3"/>
    </row>
    <row r="27" spans="1:13" x14ac:dyDescent="0.25">
      <c r="A27" s="7"/>
      <c r="B27" s="7"/>
      <c r="C27" s="30"/>
      <c r="D27" s="7"/>
      <c r="E27" s="7"/>
      <c r="F27" s="7"/>
      <c r="G27" s="7"/>
      <c r="H27" s="61" t="s">
        <v>45</v>
      </c>
      <c r="I27" s="61"/>
      <c r="J27" s="61"/>
      <c r="K27" s="7"/>
      <c r="L27" s="7"/>
    </row>
    <row r="28" spans="1:13" x14ac:dyDescent="0.25">
      <c r="A28" s="7"/>
      <c r="B28" s="7"/>
      <c r="C28" s="30"/>
      <c r="D28" s="7"/>
      <c r="E28" s="7"/>
      <c r="F28" s="7"/>
      <c r="G28" s="7"/>
      <c r="H28" s="5"/>
      <c r="I28" s="5"/>
      <c r="J28" s="5"/>
      <c r="K28" s="7"/>
      <c r="L28" s="7"/>
    </row>
    <row r="29" spans="1:13" x14ac:dyDescent="0.25">
      <c r="A29" s="7"/>
      <c r="B29" s="7"/>
      <c r="C29" s="30"/>
      <c r="D29" s="7"/>
      <c r="E29" s="7"/>
      <c r="F29" s="7"/>
      <c r="G29" s="7"/>
      <c r="H29" s="61" t="s">
        <v>33</v>
      </c>
      <c r="I29" s="61"/>
      <c r="J29" s="61"/>
      <c r="K29" s="7"/>
      <c r="L29" s="7"/>
    </row>
    <row r="30" spans="1:13" x14ac:dyDescent="0.25">
      <c r="A30" s="7"/>
      <c r="B30" s="7"/>
      <c r="C30" s="30"/>
      <c r="D30" s="7"/>
      <c r="E30" s="7"/>
      <c r="F30" s="7"/>
      <c r="G30" s="7"/>
      <c r="H30" s="5"/>
      <c r="I30" s="5"/>
      <c r="J30" s="5"/>
      <c r="K30" s="7"/>
      <c r="L30" s="7"/>
    </row>
    <row r="31" spans="1:13" x14ac:dyDescent="0.25">
      <c r="A31" s="7"/>
      <c r="B31" s="7"/>
      <c r="C31" s="30"/>
      <c r="D31" s="7"/>
      <c r="E31" s="7"/>
      <c r="F31" s="7"/>
      <c r="G31" s="7"/>
      <c r="H31" s="5"/>
      <c r="I31" s="5"/>
      <c r="J31" s="5"/>
      <c r="K31" s="7"/>
      <c r="L31" s="7"/>
    </row>
    <row r="32" spans="1:13" x14ac:dyDescent="0.25">
      <c r="A32" s="7"/>
      <c r="B32" s="7"/>
      <c r="C32" s="30"/>
      <c r="D32" s="7"/>
      <c r="E32" s="7"/>
      <c r="F32" s="7"/>
      <c r="G32" s="7"/>
      <c r="H32" s="5"/>
      <c r="I32" s="5"/>
      <c r="J32" s="5"/>
      <c r="K32" s="7"/>
      <c r="L32" s="7"/>
    </row>
    <row r="33" spans="1:12" x14ac:dyDescent="0.25">
      <c r="A33" s="7"/>
      <c r="B33" s="7"/>
      <c r="C33" s="30"/>
      <c r="D33" s="7"/>
      <c r="E33" s="7"/>
      <c r="F33" s="7"/>
      <c r="G33" s="7"/>
      <c r="H33" s="5"/>
      <c r="I33" s="5"/>
      <c r="J33" s="5"/>
      <c r="K33" s="7"/>
      <c r="L33" s="7"/>
    </row>
    <row r="34" spans="1:12" x14ac:dyDescent="0.25">
      <c r="A34" s="7"/>
      <c r="B34" s="7"/>
      <c r="C34" s="30"/>
      <c r="D34" s="7"/>
      <c r="E34" s="7"/>
      <c r="F34" s="7"/>
      <c r="G34" s="7"/>
      <c r="H34" s="55" t="s">
        <v>41</v>
      </c>
      <c r="I34" s="55"/>
      <c r="J34" s="55"/>
      <c r="K34" s="7"/>
      <c r="L34" s="7"/>
    </row>
    <row r="35" spans="1:12" x14ac:dyDescent="0.25">
      <c r="A35" s="7"/>
      <c r="B35" s="7"/>
      <c r="C35" s="30"/>
      <c r="D35" s="7"/>
      <c r="E35" s="7"/>
      <c r="F35" s="7"/>
      <c r="G35" s="7"/>
      <c r="H35" s="56" t="s">
        <v>42</v>
      </c>
      <c r="I35" s="56"/>
      <c r="J35" s="56"/>
      <c r="K35" s="7"/>
      <c r="L35" s="7"/>
    </row>
    <row r="36" spans="1:12" x14ac:dyDescent="0.25">
      <c r="A36" s="7"/>
      <c r="B36" s="7"/>
      <c r="C36" s="30"/>
      <c r="D36" s="7"/>
      <c r="E36" s="7"/>
      <c r="F36" s="7"/>
      <c r="G36" s="7"/>
      <c r="H36" s="5"/>
      <c r="I36" s="5"/>
      <c r="J36" s="5"/>
      <c r="K36" s="7"/>
      <c r="L36" s="7"/>
    </row>
    <row r="37" spans="1:12" x14ac:dyDescent="0.25">
      <c r="A37" s="7"/>
      <c r="B37" s="7"/>
      <c r="C37" s="30"/>
      <c r="D37" s="7"/>
      <c r="E37" s="7"/>
      <c r="F37" s="7"/>
      <c r="G37" s="7"/>
      <c r="H37" s="7"/>
      <c r="I37" s="7"/>
      <c r="J37" s="7"/>
      <c r="K37" s="7"/>
      <c r="L37" s="7"/>
    </row>
    <row r="38" spans="1:12" x14ac:dyDescent="0.25">
      <c r="A38" s="7"/>
      <c r="B38" s="7"/>
      <c r="C38" s="30"/>
      <c r="D38" s="7"/>
      <c r="E38" s="7"/>
      <c r="F38" s="7"/>
      <c r="G38" s="7"/>
      <c r="H38" s="7"/>
      <c r="I38" s="7"/>
      <c r="J38" s="7"/>
      <c r="K38" s="7"/>
      <c r="L38" s="7"/>
    </row>
    <row r="39" spans="1:12" x14ac:dyDescent="0.25">
      <c r="A39" s="7"/>
      <c r="B39" s="7"/>
      <c r="C39" s="31"/>
      <c r="D39" s="7"/>
      <c r="E39" s="7"/>
      <c r="F39" s="7"/>
      <c r="G39" s="7"/>
      <c r="H39" s="7"/>
      <c r="I39" s="7"/>
      <c r="J39" s="7"/>
      <c r="K39" s="7"/>
      <c r="L39" s="7"/>
    </row>
    <row r="40" spans="1:12" x14ac:dyDescent="0.25">
      <c r="A40" s="7"/>
      <c r="B40" s="7"/>
      <c r="C40" s="31"/>
      <c r="D40" s="7"/>
      <c r="E40" s="7"/>
      <c r="F40" s="7"/>
      <c r="G40" s="7"/>
      <c r="H40" s="7"/>
      <c r="I40" s="7"/>
      <c r="J40" s="7"/>
      <c r="K40" s="7"/>
      <c r="L40" s="7"/>
    </row>
    <row r="41" spans="1:12" x14ac:dyDescent="0.25">
      <c r="A41" s="7"/>
      <c r="B41" s="7"/>
      <c r="C41" s="31"/>
      <c r="D41" s="7"/>
      <c r="E41" s="7"/>
      <c r="F41" s="7"/>
      <c r="G41" s="7"/>
      <c r="H41" s="7"/>
      <c r="I41" s="7"/>
      <c r="J41" s="7"/>
      <c r="K41" s="7"/>
      <c r="L41" s="7"/>
    </row>
    <row r="42" spans="1:12" x14ac:dyDescent="0.25">
      <c r="A42" s="7"/>
      <c r="B42" s="7"/>
      <c r="C42" s="31"/>
      <c r="D42" s="7"/>
      <c r="E42" s="7"/>
      <c r="F42" s="7"/>
      <c r="G42" s="7"/>
      <c r="H42" s="7"/>
      <c r="I42" s="7"/>
      <c r="J42" s="7"/>
      <c r="K42" s="7"/>
      <c r="L42" s="7"/>
    </row>
    <row r="43" spans="1:12" x14ac:dyDescent="0.25">
      <c r="A43" s="62" t="s">
        <v>24</v>
      </c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</row>
    <row r="44" spans="1:12" x14ac:dyDescent="0.25">
      <c r="A44" s="62" t="s">
        <v>25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</row>
    <row r="45" spans="1:12" x14ac:dyDescent="0.25">
      <c r="A45" s="62" t="s">
        <v>26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</row>
    <row r="46" spans="1:12" x14ac:dyDescent="0.25">
      <c r="A46" s="12" t="s">
        <v>46</v>
      </c>
      <c r="B46" s="13"/>
      <c r="C46" s="32"/>
      <c r="D46" s="32"/>
      <c r="E46" s="32"/>
      <c r="F46" s="32"/>
      <c r="G46" s="32"/>
      <c r="H46" s="32"/>
      <c r="I46" s="32"/>
      <c r="J46" s="32"/>
      <c r="K46" s="32"/>
      <c r="L46" s="5"/>
    </row>
    <row r="47" spans="1:12" x14ac:dyDescent="0.25">
      <c r="A47" s="12" t="s">
        <v>43</v>
      </c>
      <c r="B47" s="13"/>
      <c r="C47" s="32"/>
      <c r="D47" s="32"/>
      <c r="E47" s="32"/>
      <c r="F47" s="32"/>
      <c r="G47" s="32"/>
      <c r="H47" s="32"/>
      <c r="I47" s="32"/>
      <c r="J47" s="32"/>
      <c r="K47" s="32"/>
      <c r="L47" s="5"/>
    </row>
    <row r="48" spans="1:12" x14ac:dyDescent="0.25">
      <c r="A48" s="8"/>
      <c r="B48" s="9"/>
      <c r="C48" s="23"/>
      <c r="D48" s="23"/>
      <c r="E48" s="23"/>
      <c r="F48" s="23"/>
      <c r="G48" s="23"/>
      <c r="H48" s="23"/>
      <c r="I48" s="23"/>
      <c r="J48" s="23"/>
      <c r="K48" s="23"/>
      <c r="L48" s="7"/>
    </row>
    <row r="49" spans="1:12" x14ac:dyDescent="0.25">
      <c r="A49" s="14"/>
      <c r="B49" s="14"/>
      <c r="C49" s="63" t="s">
        <v>32</v>
      </c>
      <c r="D49" s="64"/>
      <c r="E49" s="64"/>
      <c r="F49" s="64"/>
      <c r="G49" s="64"/>
      <c r="H49" s="65"/>
      <c r="I49" s="15" t="s">
        <v>19</v>
      </c>
      <c r="J49" s="66" t="s">
        <v>19</v>
      </c>
      <c r="K49" s="67"/>
      <c r="L49" s="15" t="s">
        <v>38</v>
      </c>
    </row>
    <row r="50" spans="1:12" x14ac:dyDescent="0.25">
      <c r="A50" s="16" t="s">
        <v>18</v>
      </c>
      <c r="B50" s="16" t="s">
        <v>22</v>
      </c>
      <c r="C50" s="15" t="s">
        <v>11</v>
      </c>
      <c r="D50" s="35" t="s">
        <v>29</v>
      </c>
      <c r="E50" s="15" t="s">
        <v>12</v>
      </c>
      <c r="F50" s="15" t="s">
        <v>13</v>
      </c>
      <c r="G50" s="15" t="s">
        <v>15</v>
      </c>
      <c r="H50" s="36" t="s">
        <v>17</v>
      </c>
      <c r="I50" s="16" t="s">
        <v>20</v>
      </c>
      <c r="J50" s="57" t="s">
        <v>23</v>
      </c>
      <c r="K50" s="58"/>
      <c r="L50" s="16" t="s">
        <v>40</v>
      </c>
    </row>
    <row r="51" spans="1:12" x14ac:dyDescent="0.25">
      <c r="A51" s="17"/>
      <c r="B51" s="17"/>
      <c r="C51" s="18" t="s">
        <v>28</v>
      </c>
      <c r="D51" s="37" t="s">
        <v>30</v>
      </c>
      <c r="E51" s="16" t="s">
        <v>44</v>
      </c>
      <c r="F51" s="16" t="s">
        <v>14</v>
      </c>
      <c r="G51" s="16" t="s">
        <v>16</v>
      </c>
      <c r="H51" s="38"/>
      <c r="I51" s="16" t="s">
        <v>44</v>
      </c>
      <c r="J51" s="57" t="s">
        <v>27</v>
      </c>
      <c r="K51" s="58"/>
      <c r="L51" s="16" t="s">
        <v>37</v>
      </c>
    </row>
    <row r="52" spans="1:12" x14ac:dyDescent="0.25">
      <c r="A52" s="19"/>
      <c r="B52" s="19"/>
      <c r="C52" s="19" t="s">
        <v>21</v>
      </c>
      <c r="D52" s="33" t="s">
        <v>21</v>
      </c>
      <c r="E52" s="19" t="s">
        <v>21</v>
      </c>
      <c r="F52" s="19" t="s">
        <v>21</v>
      </c>
      <c r="G52" s="19" t="s">
        <v>21</v>
      </c>
      <c r="H52" s="34" t="s">
        <v>21</v>
      </c>
      <c r="I52" s="19" t="s">
        <v>21</v>
      </c>
      <c r="J52" s="59" t="s">
        <v>21</v>
      </c>
      <c r="K52" s="60"/>
      <c r="L52" s="19" t="s">
        <v>39</v>
      </c>
    </row>
    <row r="53" spans="1:12" x14ac:dyDescent="0.25">
      <c r="A53" s="28">
        <v>1</v>
      </c>
      <c r="B53" s="28">
        <v>2</v>
      </c>
      <c r="C53" s="28">
        <v>3</v>
      </c>
      <c r="D53" s="28">
        <v>4</v>
      </c>
      <c r="E53" s="19">
        <v>5</v>
      </c>
      <c r="F53" s="19">
        <v>6</v>
      </c>
      <c r="G53" s="19">
        <v>7</v>
      </c>
      <c r="H53" s="28">
        <v>8</v>
      </c>
      <c r="I53" s="28">
        <v>9</v>
      </c>
      <c r="J53" s="28">
        <v>10</v>
      </c>
      <c r="K53" s="28">
        <v>11</v>
      </c>
      <c r="L53" s="28">
        <v>12</v>
      </c>
    </row>
    <row r="54" spans="1:12" x14ac:dyDescent="0.25">
      <c r="A54" s="28">
        <v>1</v>
      </c>
      <c r="B54" s="29" t="s">
        <v>0</v>
      </c>
      <c r="C54" s="4">
        <v>0</v>
      </c>
      <c r="D54" s="4">
        <v>0</v>
      </c>
      <c r="E54" s="6">
        <v>7593</v>
      </c>
      <c r="F54" s="4">
        <v>0</v>
      </c>
      <c r="G54" s="4">
        <v>0</v>
      </c>
      <c r="H54" s="4">
        <f>C54+D54+E54+F54+G54</f>
        <v>7593</v>
      </c>
      <c r="I54" s="6">
        <v>4340</v>
      </c>
      <c r="J54" s="4">
        <f>H54-I54</f>
        <v>3253</v>
      </c>
      <c r="K54" s="29" t="s">
        <v>34</v>
      </c>
      <c r="L54" s="11">
        <v>11000</v>
      </c>
    </row>
    <row r="55" spans="1:12" x14ac:dyDescent="0.25">
      <c r="A55" s="28">
        <v>2</v>
      </c>
      <c r="B55" s="29" t="s">
        <v>1</v>
      </c>
      <c r="C55" s="4">
        <v>0</v>
      </c>
      <c r="D55" s="4">
        <v>79</v>
      </c>
      <c r="E55" s="6">
        <v>113</v>
      </c>
      <c r="F55" s="4">
        <v>0</v>
      </c>
      <c r="G55" s="4">
        <v>0</v>
      </c>
      <c r="H55" s="4">
        <v>192</v>
      </c>
      <c r="I55" s="6">
        <v>39</v>
      </c>
      <c r="J55" s="4">
        <f t="shared" ref="J55:J65" si="2">H55-I55</f>
        <v>153</v>
      </c>
      <c r="K55" s="29" t="s">
        <v>34</v>
      </c>
      <c r="L55" s="11">
        <v>10000</v>
      </c>
    </row>
    <row r="56" spans="1:12" x14ac:dyDescent="0.25">
      <c r="A56" s="28">
        <v>3</v>
      </c>
      <c r="B56" s="29" t="s">
        <v>31</v>
      </c>
      <c r="C56" s="4">
        <v>0</v>
      </c>
      <c r="D56" s="4">
        <v>160</v>
      </c>
      <c r="E56" s="6">
        <v>190</v>
      </c>
      <c r="F56" s="4">
        <v>0</v>
      </c>
      <c r="G56" s="4">
        <v>0</v>
      </c>
      <c r="H56" s="4">
        <f t="shared" ref="H56:H65" si="3">C56+D56+E56+F56+G56</f>
        <v>350</v>
      </c>
      <c r="I56" s="6">
        <v>400</v>
      </c>
      <c r="J56" s="4">
        <f t="shared" si="2"/>
        <v>-50</v>
      </c>
      <c r="K56" s="29" t="s">
        <v>35</v>
      </c>
      <c r="L56" s="11">
        <v>12000</v>
      </c>
    </row>
    <row r="57" spans="1:12" x14ac:dyDescent="0.25">
      <c r="A57" s="28">
        <v>4</v>
      </c>
      <c r="B57" s="29" t="s">
        <v>2</v>
      </c>
      <c r="C57" s="4">
        <v>0</v>
      </c>
      <c r="D57" s="4">
        <v>287</v>
      </c>
      <c r="E57" s="4">
        <v>0</v>
      </c>
      <c r="F57" s="4">
        <v>0</v>
      </c>
      <c r="G57" s="4">
        <v>0</v>
      </c>
      <c r="H57" s="4">
        <f t="shared" si="3"/>
        <v>287</v>
      </c>
      <c r="I57" s="6">
        <v>114</v>
      </c>
      <c r="J57" s="4">
        <f t="shared" si="2"/>
        <v>173</v>
      </c>
      <c r="K57" s="29" t="s">
        <v>34</v>
      </c>
      <c r="L57" s="11">
        <v>30000</v>
      </c>
    </row>
    <row r="58" spans="1:12" x14ac:dyDescent="0.25">
      <c r="A58" s="28">
        <v>5</v>
      </c>
      <c r="B58" s="29" t="s">
        <v>3</v>
      </c>
      <c r="C58" s="4">
        <v>0</v>
      </c>
      <c r="D58" s="4">
        <v>98</v>
      </c>
      <c r="E58" s="4">
        <v>0</v>
      </c>
      <c r="F58" s="4">
        <v>0</v>
      </c>
      <c r="G58" s="4">
        <v>0</v>
      </c>
      <c r="H58" s="4">
        <f t="shared" si="3"/>
        <v>98</v>
      </c>
      <c r="I58" s="6">
        <v>75</v>
      </c>
      <c r="J58" s="4">
        <f t="shared" si="2"/>
        <v>23</v>
      </c>
      <c r="K58" s="29" t="s">
        <v>34</v>
      </c>
      <c r="L58" s="11">
        <v>40000</v>
      </c>
    </row>
    <row r="59" spans="1:12" x14ac:dyDescent="0.25">
      <c r="A59" s="28">
        <v>6</v>
      </c>
      <c r="B59" s="29" t="s">
        <v>4</v>
      </c>
      <c r="C59" s="4">
        <v>0</v>
      </c>
      <c r="D59" s="4">
        <v>129</v>
      </c>
      <c r="E59" s="6">
        <v>162</v>
      </c>
      <c r="F59" s="4">
        <v>0</v>
      </c>
      <c r="G59" s="4">
        <v>0</v>
      </c>
      <c r="H59" s="4">
        <f t="shared" si="3"/>
        <v>291</v>
      </c>
      <c r="I59" s="6">
        <v>139</v>
      </c>
      <c r="J59" s="4">
        <f t="shared" si="2"/>
        <v>152</v>
      </c>
      <c r="K59" s="29" t="s">
        <v>34</v>
      </c>
      <c r="L59" s="11">
        <v>50000</v>
      </c>
    </row>
    <row r="60" spans="1:12" x14ac:dyDescent="0.25">
      <c r="A60" s="28">
        <v>7</v>
      </c>
      <c r="B60" s="29" t="s">
        <v>5</v>
      </c>
      <c r="C60" s="4">
        <v>0</v>
      </c>
      <c r="D60" s="4">
        <v>252</v>
      </c>
      <c r="E60" s="6">
        <v>34</v>
      </c>
      <c r="F60" s="4">
        <v>0</v>
      </c>
      <c r="G60" s="4">
        <v>0</v>
      </c>
      <c r="H60" s="4">
        <f t="shared" si="3"/>
        <v>286</v>
      </c>
      <c r="I60" s="6">
        <v>135</v>
      </c>
      <c r="J60" s="4">
        <f t="shared" si="2"/>
        <v>151</v>
      </c>
      <c r="K60" s="29" t="s">
        <v>34</v>
      </c>
      <c r="L60" s="11">
        <v>35000</v>
      </c>
    </row>
    <row r="61" spans="1:12" x14ac:dyDescent="0.25">
      <c r="A61" s="28">
        <v>8</v>
      </c>
      <c r="B61" s="29" t="s">
        <v>6</v>
      </c>
      <c r="C61" s="4">
        <v>0</v>
      </c>
      <c r="D61" s="4">
        <v>0</v>
      </c>
      <c r="E61" s="6">
        <v>200</v>
      </c>
      <c r="F61" s="4">
        <v>0</v>
      </c>
      <c r="G61" s="4">
        <v>0</v>
      </c>
      <c r="H61" s="4">
        <f t="shared" si="3"/>
        <v>200</v>
      </c>
      <c r="I61" s="6">
        <v>138</v>
      </c>
      <c r="J61" s="4">
        <f t="shared" si="2"/>
        <v>62</v>
      </c>
      <c r="K61" s="29" t="s">
        <v>34</v>
      </c>
      <c r="L61" s="11">
        <v>130000</v>
      </c>
    </row>
    <row r="62" spans="1:12" x14ac:dyDescent="0.25">
      <c r="A62" s="28">
        <v>9</v>
      </c>
      <c r="B62" s="29" t="s">
        <v>7</v>
      </c>
      <c r="C62" s="4">
        <v>0</v>
      </c>
      <c r="D62" s="4">
        <v>0</v>
      </c>
      <c r="E62" s="6">
        <v>832</v>
      </c>
      <c r="F62" s="4">
        <v>0</v>
      </c>
      <c r="G62" s="4">
        <v>0</v>
      </c>
      <c r="H62" s="4">
        <f t="shared" si="3"/>
        <v>832</v>
      </c>
      <c r="I62" s="6">
        <v>627</v>
      </c>
      <c r="J62" s="4">
        <f t="shared" si="2"/>
        <v>205</v>
      </c>
      <c r="K62" s="29" t="s">
        <v>34</v>
      </c>
      <c r="L62" s="11">
        <v>32000</v>
      </c>
    </row>
    <row r="63" spans="1:12" x14ac:dyDescent="0.25">
      <c r="A63" s="28">
        <v>10</v>
      </c>
      <c r="B63" s="29" t="s">
        <v>8</v>
      </c>
      <c r="C63" s="4">
        <v>0</v>
      </c>
      <c r="D63" s="4">
        <v>0</v>
      </c>
      <c r="E63" s="6">
        <v>648</v>
      </c>
      <c r="F63" s="4">
        <v>0</v>
      </c>
      <c r="G63" s="4">
        <v>0</v>
      </c>
      <c r="H63" s="4">
        <f t="shared" si="3"/>
        <v>648</v>
      </c>
      <c r="I63" s="6">
        <v>499</v>
      </c>
      <c r="J63" s="4">
        <f t="shared" si="2"/>
        <v>149</v>
      </c>
      <c r="K63" s="29" t="s">
        <v>34</v>
      </c>
      <c r="L63" s="11">
        <v>30000</v>
      </c>
    </row>
    <row r="64" spans="1:12" x14ac:dyDescent="0.25">
      <c r="A64" s="28">
        <v>11</v>
      </c>
      <c r="B64" s="29" t="s">
        <v>9</v>
      </c>
      <c r="C64" s="4">
        <v>0</v>
      </c>
      <c r="D64" s="4">
        <v>573</v>
      </c>
      <c r="E64" s="4">
        <v>0</v>
      </c>
      <c r="F64" s="4">
        <v>0</v>
      </c>
      <c r="G64" s="4">
        <v>0</v>
      </c>
      <c r="H64" s="4">
        <f t="shared" si="3"/>
        <v>573</v>
      </c>
      <c r="I64" s="6">
        <v>277</v>
      </c>
      <c r="J64" s="4">
        <f t="shared" si="2"/>
        <v>296</v>
      </c>
      <c r="K64" s="29" t="s">
        <v>34</v>
      </c>
      <c r="L64" s="11">
        <v>13800</v>
      </c>
    </row>
    <row r="65" spans="1:12" x14ac:dyDescent="0.25">
      <c r="A65" s="28">
        <v>12</v>
      </c>
      <c r="B65" s="29" t="s">
        <v>10</v>
      </c>
      <c r="C65" s="4">
        <v>0</v>
      </c>
      <c r="D65" s="4">
        <v>991</v>
      </c>
      <c r="E65" s="4">
        <v>0</v>
      </c>
      <c r="F65" s="4">
        <v>0</v>
      </c>
      <c r="G65" s="4">
        <v>0</v>
      </c>
      <c r="H65" s="4">
        <f t="shared" si="3"/>
        <v>991</v>
      </c>
      <c r="I65" s="6">
        <v>765</v>
      </c>
      <c r="J65" s="4">
        <f t="shared" si="2"/>
        <v>226</v>
      </c>
      <c r="K65" s="29" t="s">
        <v>34</v>
      </c>
      <c r="L65" s="11">
        <v>15000</v>
      </c>
    </row>
    <row r="66" spans="1:12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7"/>
    </row>
    <row r="67" spans="1:12" x14ac:dyDescent="0.25">
      <c r="A67" s="7"/>
      <c r="B67" s="7"/>
      <c r="C67" s="30"/>
      <c r="D67" s="7"/>
      <c r="E67" s="7"/>
      <c r="F67" s="7"/>
      <c r="G67" s="7"/>
      <c r="H67" s="7"/>
      <c r="I67" s="7"/>
      <c r="J67" s="7"/>
      <c r="K67" s="7"/>
      <c r="L67" s="7"/>
    </row>
    <row r="68" spans="1:12" x14ac:dyDescent="0.25">
      <c r="A68" s="7"/>
      <c r="B68" s="7"/>
      <c r="C68" s="30"/>
      <c r="D68" s="7"/>
      <c r="E68" s="7"/>
      <c r="F68" s="7"/>
      <c r="G68" s="7"/>
      <c r="H68" s="61" t="s">
        <v>47</v>
      </c>
      <c r="I68" s="61"/>
      <c r="J68" s="61"/>
      <c r="K68" s="7"/>
      <c r="L68" s="7"/>
    </row>
    <row r="69" spans="1:12" x14ac:dyDescent="0.25">
      <c r="A69" s="7"/>
      <c r="B69" s="7"/>
      <c r="C69" s="30"/>
      <c r="D69" s="7"/>
      <c r="E69" s="7"/>
      <c r="F69" s="7"/>
      <c r="G69" s="7"/>
      <c r="H69" s="5"/>
      <c r="I69" s="5"/>
      <c r="J69" s="5"/>
      <c r="K69" s="7"/>
      <c r="L69" s="7"/>
    </row>
    <row r="70" spans="1:12" x14ac:dyDescent="0.25">
      <c r="A70" s="7"/>
      <c r="B70" s="7"/>
      <c r="C70" s="30"/>
      <c r="D70" s="7"/>
      <c r="E70" s="7"/>
      <c r="F70" s="7"/>
      <c r="G70" s="7"/>
      <c r="H70" s="61" t="s">
        <v>33</v>
      </c>
      <c r="I70" s="61"/>
      <c r="J70" s="61"/>
      <c r="K70" s="7"/>
      <c r="L70" s="7"/>
    </row>
    <row r="71" spans="1:12" x14ac:dyDescent="0.25">
      <c r="A71" s="7"/>
      <c r="B71" s="7"/>
      <c r="C71" s="30"/>
      <c r="D71" s="7"/>
      <c r="E71" s="7"/>
      <c r="F71" s="7"/>
      <c r="G71" s="7"/>
      <c r="H71" s="5"/>
      <c r="I71" s="5"/>
      <c r="J71" s="5"/>
      <c r="K71" s="7"/>
      <c r="L71" s="7"/>
    </row>
    <row r="72" spans="1:12" x14ac:dyDescent="0.25">
      <c r="A72" s="7"/>
      <c r="B72" s="7"/>
      <c r="C72" s="30"/>
      <c r="D72" s="7"/>
      <c r="E72" s="7"/>
      <c r="F72" s="7"/>
      <c r="G72" s="7"/>
      <c r="H72" s="5"/>
      <c r="I72" s="5"/>
      <c r="J72" s="5"/>
      <c r="K72" s="7"/>
      <c r="L72" s="7"/>
    </row>
    <row r="73" spans="1:12" x14ac:dyDescent="0.25">
      <c r="A73" s="7"/>
      <c r="B73" s="7"/>
      <c r="C73" s="30"/>
      <c r="D73" s="7"/>
      <c r="E73" s="7"/>
      <c r="F73" s="7"/>
      <c r="G73" s="7"/>
      <c r="H73" s="5"/>
      <c r="I73" s="5"/>
      <c r="J73" s="5"/>
      <c r="K73" s="7"/>
      <c r="L73" s="7"/>
    </row>
    <row r="74" spans="1:12" x14ac:dyDescent="0.25">
      <c r="A74" s="7"/>
      <c r="B74" s="7"/>
      <c r="C74" s="30"/>
      <c r="D74" s="7"/>
      <c r="E74" s="7"/>
      <c r="F74" s="7"/>
      <c r="G74" s="7"/>
      <c r="H74" s="5"/>
      <c r="I74" s="5"/>
      <c r="J74" s="5"/>
      <c r="K74" s="7"/>
      <c r="L74" s="7"/>
    </row>
    <row r="75" spans="1:12" x14ac:dyDescent="0.25">
      <c r="A75" s="7"/>
      <c r="B75" s="7"/>
      <c r="C75" s="30"/>
      <c r="D75" s="7"/>
      <c r="E75" s="7"/>
      <c r="F75" s="7"/>
      <c r="G75" s="7"/>
      <c r="H75" s="55" t="s">
        <v>41</v>
      </c>
      <c r="I75" s="55"/>
      <c r="J75" s="55"/>
      <c r="K75" s="7"/>
      <c r="L75" s="7"/>
    </row>
    <row r="76" spans="1:12" x14ac:dyDescent="0.25">
      <c r="A76" s="7"/>
      <c r="B76" s="7"/>
      <c r="C76" s="30"/>
      <c r="D76" s="7"/>
      <c r="E76" s="7"/>
      <c r="F76" s="7"/>
      <c r="G76" s="7"/>
      <c r="H76" s="56" t="s">
        <v>42</v>
      </c>
      <c r="I76" s="56"/>
      <c r="J76" s="56"/>
      <c r="K76" s="7"/>
      <c r="L76" s="7"/>
    </row>
    <row r="77" spans="1:12" x14ac:dyDescent="0.25">
      <c r="A77" s="7"/>
      <c r="B77" s="7"/>
      <c r="C77" s="30"/>
      <c r="D77" s="7"/>
      <c r="E77" s="7"/>
      <c r="F77" s="7"/>
      <c r="G77" s="7"/>
      <c r="H77" s="46"/>
      <c r="I77" s="46"/>
      <c r="J77" s="46"/>
      <c r="K77" s="7"/>
      <c r="L77" s="7"/>
    </row>
    <row r="78" spans="1:12" x14ac:dyDescent="0.25">
      <c r="A78" s="7"/>
      <c r="B78" s="7"/>
      <c r="C78" s="30"/>
      <c r="D78" s="7"/>
      <c r="E78" s="7"/>
      <c r="F78" s="7"/>
      <c r="G78" s="7"/>
      <c r="H78" s="46"/>
      <c r="I78" s="46"/>
      <c r="J78" s="46"/>
      <c r="K78" s="7"/>
      <c r="L78" s="7"/>
    </row>
    <row r="79" spans="1:12" x14ac:dyDescent="0.25">
      <c r="A79" s="7"/>
      <c r="B79" s="7"/>
      <c r="C79" s="30"/>
      <c r="D79" s="7"/>
      <c r="E79" s="7"/>
      <c r="F79" s="7"/>
      <c r="G79" s="7"/>
      <c r="H79" s="46"/>
      <c r="I79" s="46"/>
      <c r="J79" s="46"/>
      <c r="K79" s="7"/>
      <c r="L79" s="7"/>
    </row>
    <row r="80" spans="1:12" x14ac:dyDescent="0.25">
      <c r="A80" s="7"/>
      <c r="B80" s="7"/>
      <c r="C80" s="30"/>
      <c r="D80" s="7"/>
      <c r="E80" s="7"/>
      <c r="F80" s="7"/>
      <c r="G80" s="7"/>
      <c r="H80" s="46"/>
      <c r="I80" s="46"/>
      <c r="J80" s="46"/>
      <c r="K80" s="7"/>
      <c r="L80" s="7"/>
    </row>
    <row r="81" spans="1:12" x14ac:dyDescent="0.25">
      <c r="A81" s="7"/>
      <c r="B81" s="7"/>
      <c r="C81" s="30"/>
      <c r="D81" s="7"/>
      <c r="E81" s="7"/>
      <c r="F81" s="7"/>
      <c r="G81" s="7"/>
      <c r="H81" s="47"/>
      <c r="I81" s="47"/>
      <c r="J81" s="47"/>
      <c r="K81" s="7"/>
      <c r="L81" s="7"/>
    </row>
    <row r="82" spans="1:12" x14ac:dyDescent="0.25">
      <c r="A82" s="7"/>
      <c r="B82" s="7"/>
      <c r="C82" s="30"/>
      <c r="D82" s="7"/>
      <c r="E82" s="7"/>
      <c r="F82" s="7"/>
      <c r="G82" s="7"/>
      <c r="H82" s="47"/>
      <c r="I82" s="47"/>
      <c r="J82" s="47"/>
      <c r="K82" s="7"/>
      <c r="L82" s="7"/>
    </row>
    <row r="83" spans="1:12" x14ac:dyDescent="0.25">
      <c r="A83" s="7"/>
      <c r="B83" s="7"/>
      <c r="C83" s="30"/>
      <c r="D83" s="7"/>
      <c r="E83" s="7"/>
      <c r="F83" s="7"/>
      <c r="G83" s="7"/>
      <c r="H83" s="47"/>
      <c r="I83" s="47"/>
      <c r="J83" s="47"/>
      <c r="K83" s="7"/>
      <c r="L83" s="7"/>
    </row>
    <row r="84" spans="1:12" x14ac:dyDescent="0.25">
      <c r="A84" s="7"/>
      <c r="B84" s="7"/>
      <c r="C84" s="30"/>
      <c r="D84" s="7"/>
      <c r="E84" s="7"/>
      <c r="F84" s="7"/>
      <c r="G84" s="7"/>
      <c r="H84" s="46"/>
      <c r="I84" s="46"/>
      <c r="J84" s="46"/>
      <c r="K84" s="7"/>
      <c r="L84" s="7"/>
    </row>
    <row r="85" spans="1:12" x14ac:dyDescent="0.25">
      <c r="A85" s="7"/>
      <c r="B85" s="7"/>
      <c r="C85" s="30"/>
      <c r="D85" s="7"/>
      <c r="E85" s="7"/>
      <c r="F85" s="7"/>
      <c r="G85" s="7"/>
      <c r="H85" s="46"/>
      <c r="I85" s="46"/>
      <c r="J85" s="46"/>
      <c r="K85" s="7"/>
      <c r="L85" s="7"/>
    </row>
    <row r="86" spans="1:12" x14ac:dyDescent="0.25">
      <c r="A86" s="7"/>
      <c r="B86" s="7"/>
      <c r="C86" s="30"/>
      <c r="D86" s="7"/>
      <c r="E86" s="7"/>
      <c r="F86" s="7"/>
      <c r="G86" s="7"/>
      <c r="H86" s="46"/>
      <c r="I86" s="46"/>
      <c r="J86" s="46"/>
      <c r="K86" s="7"/>
      <c r="L86" s="7"/>
    </row>
    <row r="87" spans="1:12" x14ac:dyDescent="0.25">
      <c r="A87" s="62" t="s">
        <v>24</v>
      </c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</row>
    <row r="88" spans="1:12" x14ac:dyDescent="0.25">
      <c r="A88" s="62" t="s">
        <v>25</v>
      </c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</row>
    <row r="89" spans="1:12" x14ac:dyDescent="0.25">
      <c r="A89" s="62" t="s">
        <v>26</v>
      </c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</row>
    <row r="90" spans="1:12" x14ac:dyDescent="0.25">
      <c r="A90" s="12" t="s">
        <v>48</v>
      </c>
      <c r="B90" s="13"/>
      <c r="C90" s="39"/>
      <c r="D90" s="39"/>
      <c r="E90" s="39"/>
      <c r="F90" s="39"/>
      <c r="G90" s="39"/>
      <c r="H90" s="39"/>
      <c r="I90" s="39"/>
      <c r="J90" s="39"/>
      <c r="K90" s="39"/>
      <c r="L90" s="5"/>
    </row>
    <row r="91" spans="1:12" x14ac:dyDescent="0.25">
      <c r="A91" s="12" t="s">
        <v>43</v>
      </c>
      <c r="B91" s="13"/>
      <c r="C91" s="39"/>
      <c r="D91" s="39"/>
      <c r="E91" s="39"/>
      <c r="F91" s="39"/>
      <c r="G91" s="39"/>
      <c r="H91" s="39"/>
      <c r="I91" s="39"/>
      <c r="J91" s="39"/>
      <c r="K91" s="39"/>
      <c r="L91" s="5"/>
    </row>
    <row r="92" spans="1:12" x14ac:dyDescent="0.25">
      <c r="A92" s="8"/>
      <c r="B92" s="9"/>
      <c r="C92" s="23"/>
      <c r="D92" s="23"/>
      <c r="E92" s="23"/>
      <c r="F92" s="23"/>
      <c r="G92" s="23"/>
      <c r="H92" s="23"/>
      <c r="I92" s="23"/>
      <c r="J92" s="23"/>
      <c r="K92" s="23"/>
      <c r="L92" s="7"/>
    </row>
    <row r="93" spans="1:12" x14ac:dyDescent="0.25">
      <c r="A93" s="14"/>
      <c r="B93" s="14"/>
      <c r="C93" s="63" t="s">
        <v>32</v>
      </c>
      <c r="D93" s="64"/>
      <c r="E93" s="64"/>
      <c r="F93" s="64"/>
      <c r="G93" s="64"/>
      <c r="H93" s="65"/>
      <c r="I93" s="15" t="s">
        <v>19</v>
      </c>
      <c r="J93" s="66" t="s">
        <v>19</v>
      </c>
      <c r="K93" s="67"/>
      <c r="L93" s="15" t="s">
        <v>38</v>
      </c>
    </row>
    <row r="94" spans="1:12" x14ac:dyDescent="0.25">
      <c r="A94" s="16" t="s">
        <v>18</v>
      </c>
      <c r="B94" s="16" t="s">
        <v>22</v>
      </c>
      <c r="C94" s="15" t="s">
        <v>11</v>
      </c>
      <c r="D94" s="44" t="s">
        <v>29</v>
      </c>
      <c r="E94" s="15" t="s">
        <v>12</v>
      </c>
      <c r="F94" s="15" t="s">
        <v>13</v>
      </c>
      <c r="G94" s="15" t="s">
        <v>15</v>
      </c>
      <c r="H94" s="45" t="s">
        <v>17</v>
      </c>
      <c r="I94" s="16" t="s">
        <v>20</v>
      </c>
      <c r="J94" s="57" t="s">
        <v>23</v>
      </c>
      <c r="K94" s="58"/>
      <c r="L94" s="16" t="s">
        <v>40</v>
      </c>
    </row>
    <row r="95" spans="1:12" x14ac:dyDescent="0.25">
      <c r="A95" s="17"/>
      <c r="B95" s="17"/>
      <c r="C95" s="18" t="s">
        <v>28</v>
      </c>
      <c r="D95" s="40" t="s">
        <v>30</v>
      </c>
      <c r="E95" s="16" t="s">
        <v>44</v>
      </c>
      <c r="F95" s="16" t="s">
        <v>14</v>
      </c>
      <c r="G95" s="16" t="s">
        <v>16</v>
      </c>
      <c r="H95" s="41"/>
      <c r="I95" s="16" t="s">
        <v>44</v>
      </c>
      <c r="J95" s="57" t="s">
        <v>27</v>
      </c>
      <c r="K95" s="58"/>
      <c r="L95" s="16" t="s">
        <v>37</v>
      </c>
    </row>
    <row r="96" spans="1:12" x14ac:dyDescent="0.25">
      <c r="A96" s="19"/>
      <c r="B96" s="19"/>
      <c r="C96" s="19" t="s">
        <v>21</v>
      </c>
      <c r="D96" s="42" t="s">
        <v>21</v>
      </c>
      <c r="E96" s="19" t="s">
        <v>21</v>
      </c>
      <c r="F96" s="19" t="s">
        <v>21</v>
      </c>
      <c r="G96" s="19" t="s">
        <v>21</v>
      </c>
      <c r="H96" s="43" t="s">
        <v>21</v>
      </c>
      <c r="I96" s="19" t="s">
        <v>21</v>
      </c>
      <c r="J96" s="59" t="s">
        <v>21</v>
      </c>
      <c r="K96" s="60"/>
      <c r="L96" s="19" t="s">
        <v>39</v>
      </c>
    </row>
    <row r="97" spans="1:12" x14ac:dyDescent="0.25">
      <c r="A97" s="28">
        <v>1</v>
      </c>
      <c r="B97" s="28">
        <v>2</v>
      </c>
      <c r="C97" s="28">
        <v>3</v>
      </c>
      <c r="D97" s="28">
        <v>4</v>
      </c>
      <c r="E97" s="19">
        <v>5</v>
      </c>
      <c r="F97" s="19">
        <v>6</v>
      </c>
      <c r="G97" s="19">
        <v>7</v>
      </c>
      <c r="H97" s="28">
        <v>8</v>
      </c>
      <c r="I97" s="28">
        <v>9</v>
      </c>
      <c r="J97" s="28">
        <v>10</v>
      </c>
      <c r="K97" s="28">
        <v>11</v>
      </c>
      <c r="L97" s="28">
        <v>12</v>
      </c>
    </row>
    <row r="98" spans="1:12" x14ac:dyDescent="0.25">
      <c r="A98" s="28">
        <v>1</v>
      </c>
      <c r="B98" s="29" t="s">
        <v>0</v>
      </c>
      <c r="C98" s="4">
        <v>0</v>
      </c>
      <c r="D98" s="4">
        <v>0</v>
      </c>
      <c r="E98" s="6">
        <v>7593</v>
      </c>
      <c r="F98" s="4">
        <v>0</v>
      </c>
      <c r="G98" s="4">
        <v>0</v>
      </c>
      <c r="H98" s="4">
        <f>C98+D98+E98+F98+G98</f>
        <v>7593</v>
      </c>
      <c r="I98" s="6">
        <v>4340</v>
      </c>
      <c r="J98" s="4">
        <f>H98-I98</f>
        <v>3253</v>
      </c>
      <c r="K98" s="29" t="s">
        <v>34</v>
      </c>
      <c r="L98" s="11">
        <v>11000</v>
      </c>
    </row>
    <row r="99" spans="1:12" x14ac:dyDescent="0.25">
      <c r="A99" s="28">
        <v>2</v>
      </c>
      <c r="B99" s="29" t="s">
        <v>1</v>
      </c>
      <c r="C99" s="4">
        <v>0</v>
      </c>
      <c r="D99" s="4">
        <v>77</v>
      </c>
      <c r="E99" s="6">
        <v>113</v>
      </c>
      <c r="F99" s="4">
        <v>0</v>
      </c>
      <c r="G99" s="4">
        <v>0</v>
      </c>
      <c r="H99" s="4">
        <v>192</v>
      </c>
      <c r="I99" s="6">
        <v>39</v>
      </c>
      <c r="J99" s="4">
        <f t="shared" ref="J99:J109" si="4">H99-I99</f>
        <v>153</v>
      </c>
      <c r="K99" s="29" t="s">
        <v>34</v>
      </c>
      <c r="L99" s="11">
        <v>10000</v>
      </c>
    </row>
    <row r="100" spans="1:12" x14ac:dyDescent="0.25">
      <c r="A100" s="28">
        <v>3</v>
      </c>
      <c r="B100" s="29" t="s">
        <v>31</v>
      </c>
      <c r="C100" s="4">
        <v>0</v>
      </c>
      <c r="D100" s="4">
        <v>170</v>
      </c>
      <c r="E100" s="6">
        <v>190</v>
      </c>
      <c r="F100" s="4">
        <v>0</v>
      </c>
      <c r="G100" s="4">
        <v>0</v>
      </c>
      <c r="H100" s="4">
        <f t="shared" ref="H100:H109" si="5">C100+D100+E100+F100+G100</f>
        <v>360</v>
      </c>
      <c r="I100" s="6">
        <v>400</v>
      </c>
      <c r="J100" s="4">
        <f t="shared" si="4"/>
        <v>-40</v>
      </c>
      <c r="K100" s="29" t="s">
        <v>35</v>
      </c>
      <c r="L100" s="11">
        <v>12000</v>
      </c>
    </row>
    <row r="101" spans="1:12" x14ac:dyDescent="0.25">
      <c r="A101" s="28">
        <v>4</v>
      </c>
      <c r="B101" s="29" t="s">
        <v>50</v>
      </c>
      <c r="C101" s="4">
        <v>0</v>
      </c>
      <c r="D101" s="4">
        <v>281</v>
      </c>
      <c r="E101" s="4">
        <v>0</v>
      </c>
      <c r="F101" s="4">
        <v>0</v>
      </c>
      <c r="G101" s="4">
        <v>0</v>
      </c>
      <c r="H101" s="4">
        <f t="shared" si="5"/>
        <v>281</v>
      </c>
      <c r="I101" s="6">
        <v>114</v>
      </c>
      <c r="J101" s="4">
        <f t="shared" si="4"/>
        <v>167</v>
      </c>
      <c r="K101" s="29" t="s">
        <v>34</v>
      </c>
      <c r="L101" s="11">
        <v>30000</v>
      </c>
    </row>
    <row r="102" spans="1:12" x14ac:dyDescent="0.25">
      <c r="A102" s="28">
        <v>5</v>
      </c>
      <c r="B102" s="29" t="s">
        <v>3</v>
      </c>
      <c r="C102" s="4">
        <v>0</v>
      </c>
      <c r="D102" s="4">
        <v>102</v>
      </c>
      <c r="E102" s="4">
        <v>0</v>
      </c>
      <c r="F102" s="4">
        <v>0</v>
      </c>
      <c r="G102" s="4">
        <v>0</v>
      </c>
      <c r="H102" s="4">
        <f t="shared" si="5"/>
        <v>102</v>
      </c>
      <c r="I102" s="6">
        <v>75</v>
      </c>
      <c r="J102" s="4">
        <f t="shared" si="4"/>
        <v>27</v>
      </c>
      <c r="K102" s="29" t="s">
        <v>34</v>
      </c>
      <c r="L102" s="11">
        <v>45000</v>
      </c>
    </row>
    <row r="103" spans="1:12" x14ac:dyDescent="0.25">
      <c r="A103" s="28">
        <v>6</v>
      </c>
      <c r="B103" s="29" t="s">
        <v>4</v>
      </c>
      <c r="C103" s="4">
        <v>0</v>
      </c>
      <c r="D103" s="4">
        <v>113</v>
      </c>
      <c r="E103" s="6">
        <v>162</v>
      </c>
      <c r="F103" s="4">
        <v>0</v>
      </c>
      <c r="G103" s="4">
        <v>0</v>
      </c>
      <c r="H103" s="4">
        <f t="shared" si="5"/>
        <v>275</v>
      </c>
      <c r="I103" s="6">
        <v>139</v>
      </c>
      <c r="J103" s="4">
        <f t="shared" si="4"/>
        <v>136</v>
      </c>
      <c r="K103" s="29" t="s">
        <v>34</v>
      </c>
      <c r="L103" s="11">
        <v>80000</v>
      </c>
    </row>
    <row r="104" spans="1:12" x14ac:dyDescent="0.25">
      <c r="A104" s="28">
        <v>7</v>
      </c>
      <c r="B104" s="29" t="s">
        <v>5</v>
      </c>
      <c r="C104" s="4">
        <v>0</v>
      </c>
      <c r="D104" s="4">
        <v>249</v>
      </c>
      <c r="E104" s="6">
        <v>34</v>
      </c>
      <c r="F104" s="4">
        <v>0</v>
      </c>
      <c r="G104" s="4">
        <v>0</v>
      </c>
      <c r="H104" s="4">
        <f t="shared" si="5"/>
        <v>283</v>
      </c>
      <c r="I104" s="6">
        <v>135</v>
      </c>
      <c r="J104" s="4">
        <f t="shared" si="4"/>
        <v>148</v>
      </c>
      <c r="K104" s="29" t="s">
        <v>34</v>
      </c>
      <c r="L104" s="11">
        <v>50000</v>
      </c>
    </row>
    <row r="105" spans="1:12" x14ac:dyDescent="0.25">
      <c r="A105" s="28">
        <v>8</v>
      </c>
      <c r="B105" s="29" t="s">
        <v>6</v>
      </c>
      <c r="C105" s="4">
        <v>0</v>
      </c>
      <c r="D105" s="4">
        <v>0</v>
      </c>
      <c r="E105" s="6">
        <v>200</v>
      </c>
      <c r="F105" s="4">
        <v>0</v>
      </c>
      <c r="G105" s="4">
        <v>0</v>
      </c>
      <c r="H105" s="4">
        <f t="shared" si="5"/>
        <v>200</v>
      </c>
      <c r="I105" s="6">
        <v>138</v>
      </c>
      <c r="J105" s="4">
        <f t="shared" si="4"/>
        <v>62</v>
      </c>
      <c r="K105" s="29" t="s">
        <v>34</v>
      </c>
      <c r="L105" s="11">
        <v>140000</v>
      </c>
    </row>
    <row r="106" spans="1:12" x14ac:dyDescent="0.25">
      <c r="A106" s="28">
        <v>9</v>
      </c>
      <c r="B106" s="29" t="s">
        <v>7</v>
      </c>
      <c r="C106" s="4">
        <v>0</v>
      </c>
      <c r="D106" s="4">
        <v>0</v>
      </c>
      <c r="E106" s="6">
        <v>832</v>
      </c>
      <c r="F106" s="4">
        <v>0</v>
      </c>
      <c r="G106" s="4">
        <v>0</v>
      </c>
      <c r="H106" s="4">
        <f t="shared" si="5"/>
        <v>832</v>
      </c>
      <c r="I106" s="6">
        <v>627</v>
      </c>
      <c r="J106" s="4">
        <f t="shared" si="4"/>
        <v>205</v>
      </c>
      <c r="K106" s="29" t="s">
        <v>34</v>
      </c>
      <c r="L106" s="11">
        <v>37000</v>
      </c>
    </row>
    <row r="107" spans="1:12" x14ac:dyDescent="0.25">
      <c r="A107" s="28">
        <v>10</v>
      </c>
      <c r="B107" s="29" t="s">
        <v>8</v>
      </c>
      <c r="C107" s="4">
        <v>0</v>
      </c>
      <c r="D107" s="4">
        <v>0</v>
      </c>
      <c r="E107" s="6">
        <v>648</v>
      </c>
      <c r="F107" s="4">
        <v>0</v>
      </c>
      <c r="G107" s="4">
        <v>0</v>
      </c>
      <c r="H107" s="4">
        <f t="shared" si="5"/>
        <v>648</v>
      </c>
      <c r="I107" s="6">
        <v>499</v>
      </c>
      <c r="J107" s="4">
        <f t="shared" si="4"/>
        <v>149</v>
      </c>
      <c r="K107" s="29" t="s">
        <v>34</v>
      </c>
      <c r="L107" s="11">
        <v>29000</v>
      </c>
    </row>
    <row r="108" spans="1:12" x14ac:dyDescent="0.25">
      <c r="A108" s="28">
        <v>11</v>
      </c>
      <c r="B108" s="29" t="s">
        <v>9</v>
      </c>
      <c r="C108" s="4">
        <v>0</v>
      </c>
      <c r="D108" s="4">
        <v>570</v>
      </c>
      <c r="E108" s="4">
        <v>0</v>
      </c>
      <c r="F108" s="4">
        <v>0</v>
      </c>
      <c r="G108" s="4">
        <v>0</v>
      </c>
      <c r="H108" s="4">
        <f t="shared" si="5"/>
        <v>570</v>
      </c>
      <c r="I108" s="6">
        <v>277</v>
      </c>
      <c r="J108" s="4">
        <f t="shared" si="4"/>
        <v>293</v>
      </c>
      <c r="K108" s="29" t="s">
        <v>34</v>
      </c>
      <c r="L108" s="11">
        <v>13800</v>
      </c>
    </row>
    <row r="109" spans="1:12" x14ac:dyDescent="0.25">
      <c r="A109" s="28">
        <v>12</v>
      </c>
      <c r="B109" s="29" t="s">
        <v>10</v>
      </c>
      <c r="C109" s="4">
        <v>0</v>
      </c>
      <c r="D109" s="4">
        <v>885</v>
      </c>
      <c r="E109" s="4">
        <v>0</v>
      </c>
      <c r="F109" s="4">
        <v>0</v>
      </c>
      <c r="G109" s="4">
        <v>0</v>
      </c>
      <c r="H109" s="4">
        <f t="shared" si="5"/>
        <v>885</v>
      </c>
      <c r="I109" s="6">
        <v>765</v>
      </c>
      <c r="J109" s="4">
        <f t="shared" si="4"/>
        <v>120</v>
      </c>
      <c r="K109" s="29" t="s">
        <v>34</v>
      </c>
      <c r="L109" s="11">
        <v>15000</v>
      </c>
    </row>
    <row r="110" spans="1:12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7"/>
    </row>
    <row r="111" spans="1:12" x14ac:dyDescent="0.25">
      <c r="A111" s="7"/>
      <c r="B111" s="7"/>
      <c r="C111" s="30"/>
      <c r="D111" s="7"/>
      <c r="E111" s="7"/>
      <c r="F111" s="7"/>
      <c r="G111" s="7"/>
      <c r="H111" s="7"/>
      <c r="I111" s="7"/>
      <c r="J111" s="7"/>
      <c r="K111" s="7"/>
      <c r="L111" s="7"/>
    </row>
    <row r="112" spans="1:12" x14ac:dyDescent="0.25">
      <c r="A112" s="7"/>
      <c r="B112" s="7"/>
      <c r="C112" s="30"/>
      <c r="D112" s="7"/>
      <c r="E112" s="7"/>
      <c r="F112" s="7"/>
      <c r="G112" s="7"/>
      <c r="H112" s="61" t="s">
        <v>49</v>
      </c>
      <c r="I112" s="61"/>
      <c r="J112" s="61"/>
      <c r="K112" s="7"/>
      <c r="L112" s="7"/>
    </row>
    <row r="113" spans="1:12" x14ac:dyDescent="0.25">
      <c r="A113" s="7"/>
      <c r="B113" s="7"/>
      <c r="C113" s="30"/>
      <c r="D113" s="7"/>
      <c r="E113" s="7"/>
      <c r="F113" s="7"/>
      <c r="G113" s="7"/>
      <c r="H113" s="5"/>
      <c r="I113" s="5"/>
      <c r="J113" s="5"/>
      <c r="K113" s="7"/>
      <c r="L113" s="7"/>
    </row>
    <row r="114" spans="1:12" x14ac:dyDescent="0.25">
      <c r="A114" s="7"/>
      <c r="B114" s="7"/>
      <c r="C114" s="30"/>
      <c r="D114" s="7"/>
      <c r="E114" s="7"/>
      <c r="F114" s="7"/>
      <c r="G114" s="7"/>
      <c r="H114" s="61" t="s">
        <v>33</v>
      </c>
      <c r="I114" s="61"/>
      <c r="J114" s="61"/>
      <c r="K114" s="7"/>
      <c r="L114" s="7"/>
    </row>
    <row r="115" spans="1:12" x14ac:dyDescent="0.25">
      <c r="A115" s="7"/>
      <c r="B115" s="7"/>
      <c r="C115" s="30"/>
      <c r="D115" s="7"/>
      <c r="E115" s="7"/>
      <c r="F115" s="7"/>
      <c r="G115" s="7"/>
      <c r="H115" s="5"/>
      <c r="I115" s="5"/>
      <c r="J115" s="5"/>
      <c r="K115" s="7"/>
      <c r="L115" s="7"/>
    </row>
    <row r="116" spans="1:12" x14ac:dyDescent="0.25">
      <c r="A116" s="7"/>
      <c r="B116" s="7"/>
      <c r="C116" s="30"/>
      <c r="D116" s="7"/>
      <c r="E116" s="7"/>
      <c r="F116" s="7"/>
      <c r="G116" s="7"/>
      <c r="H116" s="5"/>
      <c r="I116" s="5"/>
      <c r="J116" s="5"/>
      <c r="K116" s="7"/>
      <c r="L116" s="7"/>
    </row>
    <row r="117" spans="1:12" x14ac:dyDescent="0.25">
      <c r="A117" s="7"/>
      <c r="B117" s="7"/>
      <c r="C117" s="30"/>
      <c r="D117" s="7"/>
      <c r="E117" s="7"/>
      <c r="F117" s="7"/>
      <c r="G117" s="7"/>
      <c r="H117" s="5"/>
      <c r="I117" s="5"/>
      <c r="J117" s="5"/>
      <c r="K117" s="7"/>
      <c r="L117" s="7"/>
    </row>
    <row r="118" spans="1:12" x14ac:dyDescent="0.25">
      <c r="A118" s="7"/>
      <c r="B118" s="7"/>
      <c r="C118" s="30"/>
      <c r="D118" s="7"/>
      <c r="E118" s="7"/>
      <c r="F118" s="7"/>
      <c r="G118" s="7"/>
      <c r="H118" s="5"/>
      <c r="I118" s="5"/>
      <c r="J118" s="5"/>
      <c r="K118" s="7"/>
      <c r="L118" s="7"/>
    </row>
    <row r="119" spans="1:12" x14ac:dyDescent="0.25">
      <c r="A119" s="7"/>
      <c r="B119" s="7"/>
      <c r="C119" s="30"/>
      <c r="D119" s="7"/>
      <c r="E119" s="7"/>
      <c r="F119" s="7"/>
      <c r="G119" s="7"/>
      <c r="H119" s="55" t="s">
        <v>41</v>
      </c>
      <c r="I119" s="55"/>
      <c r="J119" s="55"/>
      <c r="K119" s="7"/>
      <c r="L119" s="7"/>
    </row>
    <row r="120" spans="1:12" x14ac:dyDescent="0.25">
      <c r="A120" s="7"/>
      <c r="B120" s="7"/>
      <c r="C120" s="30"/>
      <c r="D120" s="7"/>
      <c r="E120" s="7"/>
      <c r="F120" s="7"/>
      <c r="G120" s="7"/>
      <c r="H120" s="56" t="s">
        <v>42</v>
      </c>
      <c r="I120" s="56"/>
      <c r="J120" s="56"/>
      <c r="K120" s="7"/>
      <c r="L120" s="7"/>
    </row>
    <row r="121" spans="1:12" x14ac:dyDescent="0.25">
      <c r="A121" s="7"/>
      <c r="B121" s="7"/>
      <c r="C121" s="30"/>
      <c r="D121" s="7"/>
      <c r="E121" s="7"/>
      <c r="F121" s="7"/>
      <c r="G121" s="7"/>
      <c r="H121" s="46"/>
      <c r="I121" s="46"/>
      <c r="J121" s="46"/>
      <c r="K121" s="7"/>
      <c r="L121" s="7"/>
    </row>
    <row r="122" spans="1:12" x14ac:dyDescent="0.25">
      <c r="A122" s="7"/>
      <c r="B122" s="7"/>
      <c r="C122" s="30"/>
      <c r="D122" s="7"/>
      <c r="E122" s="7"/>
      <c r="F122" s="7"/>
      <c r="G122" s="7"/>
      <c r="H122" s="46"/>
      <c r="I122" s="46"/>
      <c r="J122" s="46"/>
      <c r="K122" s="7"/>
      <c r="L122" s="7"/>
    </row>
    <row r="123" spans="1:12" x14ac:dyDescent="0.25">
      <c r="A123" s="7"/>
      <c r="B123" s="7"/>
      <c r="C123" s="30"/>
      <c r="D123" s="7"/>
      <c r="E123" s="7"/>
      <c r="F123" s="7"/>
      <c r="G123" s="7"/>
      <c r="H123" s="46"/>
      <c r="I123" s="46"/>
      <c r="J123" s="46"/>
      <c r="K123" s="7"/>
      <c r="L123" s="7"/>
    </row>
    <row r="124" spans="1:12" x14ac:dyDescent="0.25">
      <c r="A124" s="7"/>
      <c r="B124" s="7"/>
      <c r="C124" s="30"/>
      <c r="D124" s="7"/>
      <c r="E124" s="7"/>
      <c r="F124" s="7"/>
      <c r="G124" s="7"/>
      <c r="H124" s="46"/>
      <c r="I124" s="46"/>
      <c r="J124" s="46"/>
      <c r="K124" s="7"/>
      <c r="L124" s="7"/>
    </row>
    <row r="125" spans="1:12" x14ac:dyDescent="0.25">
      <c r="A125" s="7"/>
      <c r="B125" s="7"/>
      <c r="C125" s="30"/>
      <c r="D125" s="7"/>
      <c r="E125" s="7"/>
      <c r="F125" s="7"/>
      <c r="G125" s="7"/>
      <c r="H125" s="46"/>
      <c r="I125" s="46"/>
      <c r="J125" s="46"/>
      <c r="K125" s="7"/>
      <c r="L125" s="7"/>
    </row>
    <row r="126" spans="1:12" x14ac:dyDescent="0.25">
      <c r="A126" s="7"/>
      <c r="B126" s="7"/>
      <c r="C126" s="30"/>
      <c r="D126" s="7"/>
      <c r="E126" s="7"/>
      <c r="F126" s="7"/>
      <c r="G126" s="7"/>
      <c r="H126" s="46"/>
      <c r="I126" s="46"/>
      <c r="J126" s="46"/>
      <c r="K126" s="7"/>
      <c r="L126" s="7"/>
    </row>
    <row r="127" spans="1:12" x14ac:dyDescent="0.25">
      <c r="A127" s="7"/>
      <c r="B127" s="7"/>
      <c r="C127" s="30"/>
      <c r="D127" s="7"/>
      <c r="E127" s="7"/>
      <c r="F127" s="7"/>
      <c r="G127" s="7"/>
      <c r="H127" s="46"/>
      <c r="I127" s="46"/>
      <c r="J127" s="46"/>
      <c r="K127" s="7"/>
      <c r="L127" s="7"/>
    </row>
    <row r="128" spans="1:12" x14ac:dyDescent="0.25">
      <c r="A128" s="7"/>
      <c r="B128" s="7"/>
      <c r="C128" s="30"/>
      <c r="D128" s="7"/>
      <c r="E128" s="7"/>
      <c r="F128" s="7"/>
      <c r="G128" s="7"/>
      <c r="H128" s="46"/>
      <c r="I128" s="46"/>
      <c r="J128" s="46"/>
      <c r="K128" s="7"/>
      <c r="L128" s="7"/>
    </row>
    <row r="129" spans="1:12" x14ac:dyDescent="0.25">
      <c r="A129" s="62" t="s">
        <v>24</v>
      </c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</row>
    <row r="130" spans="1:12" x14ac:dyDescent="0.25">
      <c r="A130" s="62" t="s">
        <v>25</v>
      </c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</row>
    <row r="131" spans="1:12" x14ac:dyDescent="0.25">
      <c r="A131" s="62" t="s">
        <v>26</v>
      </c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</row>
    <row r="132" spans="1:12" x14ac:dyDescent="0.25">
      <c r="A132" s="12" t="s">
        <v>51</v>
      </c>
      <c r="B132" s="13"/>
      <c r="C132" s="54"/>
      <c r="D132" s="54"/>
      <c r="E132" s="54"/>
      <c r="F132" s="54"/>
      <c r="G132" s="54"/>
      <c r="H132" s="54"/>
      <c r="I132" s="54"/>
      <c r="J132" s="54"/>
      <c r="K132" s="54"/>
      <c r="L132" s="5"/>
    </row>
    <row r="133" spans="1:12" x14ac:dyDescent="0.25">
      <c r="A133" s="12" t="s">
        <v>43</v>
      </c>
      <c r="B133" s="13"/>
      <c r="C133" s="54"/>
      <c r="D133" s="54"/>
      <c r="E133" s="54"/>
      <c r="F133" s="54"/>
      <c r="G133" s="54"/>
      <c r="H133" s="54"/>
      <c r="I133" s="54"/>
      <c r="J133" s="54"/>
      <c r="K133" s="54"/>
      <c r="L133" s="5"/>
    </row>
    <row r="134" spans="1:12" x14ac:dyDescent="0.25">
      <c r="A134" s="8"/>
      <c r="B134" s="9"/>
      <c r="C134" s="23"/>
      <c r="D134" s="23"/>
      <c r="E134" s="23"/>
      <c r="F134" s="23"/>
      <c r="G134" s="23"/>
      <c r="H134" s="23"/>
      <c r="I134" s="23"/>
      <c r="J134" s="23"/>
      <c r="K134" s="23"/>
      <c r="L134" s="7"/>
    </row>
    <row r="135" spans="1:12" x14ac:dyDescent="0.25">
      <c r="A135" s="14"/>
      <c r="B135" s="14"/>
      <c r="C135" s="63" t="s">
        <v>32</v>
      </c>
      <c r="D135" s="64"/>
      <c r="E135" s="64"/>
      <c r="F135" s="64"/>
      <c r="G135" s="64"/>
      <c r="H135" s="65"/>
      <c r="I135" s="15" t="s">
        <v>19</v>
      </c>
      <c r="J135" s="66" t="s">
        <v>19</v>
      </c>
      <c r="K135" s="67"/>
      <c r="L135" s="15" t="s">
        <v>38</v>
      </c>
    </row>
    <row r="136" spans="1:12" x14ac:dyDescent="0.25">
      <c r="A136" s="16" t="s">
        <v>18</v>
      </c>
      <c r="B136" s="16" t="s">
        <v>22</v>
      </c>
      <c r="C136" s="15" t="s">
        <v>11</v>
      </c>
      <c r="D136" s="48" t="s">
        <v>29</v>
      </c>
      <c r="E136" s="15" t="s">
        <v>12</v>
      </c>
      <c r="F136" s="15" t="s">
        <v>13</v>
      </c>
      <c r="G136" s="15" t="s">
        <v>15</v>
      </c>
      <c r="H136" s="49" t="s">
        <v>17</v>
      </c>
      <c r="I136" s="16" t="s">
        <v>20</v>
      </c>
      <c r="J136" s="57" t="s">
        <v>23</v>
      </c>
      <c r="K136" s="58"/>
      <c r="L136" s="16" t="s">
        <v>40</v>
      </c>
    </row>
    <row r="137" spans="1:12" x14ac:dyDescent="0.25">
      <c r="A137" s="17"/>
      <c r="B137" s="17"/>
      <c r="C137" s="18" t="s">
        <v>28</v>
      </c>
      <c r="D137" s="50" t="s">
        <v>30</v>
      </c>
      <c r="E137" s="16" t="s">
        <v>44</v>
      </c>
      <c r="F137" s="16" t="s">
        <v>14</v>
      </c>
      <c r="G137" s="16" t="s">
        <v>16</v>
      </c>
      <c r="H137" s="51"/>
      <c r="I137" s="16" t="s">
        <v>44</v>
      </c>
      <c r="J137" s="57" t="s">
        <v>27</v>
      </c>
      <c r="K137" s="58"/>
      <c r="L137" s="16" t="s">
        <v>37</v>
      </c>
    </row>
    <row r="138" spans="1:12" x14ac:dyDescent="0.25">
      <c r="A138" s="19"/>
      <c r="B138" s="19"/>
      <c r="C138" s="19" t="s">
        <v>21</v>
      </c>
      <c r="D138" s="52" t="s">
        <v>21</v>
      </c>
      <c r="E138" s="19" t="s">
        <v>21</v>
      </c>
      <c r="F138" s="19" t="s">
        <v>21</v>
      </c>
      <c r="G138" s="19" t="s">
        <v>21</v>
      </c>
      <c r="H138" s="53" t="s">
        <v>21</v>
      </c>
      <c r="I138" s="19" t="s">
        <v>21</v>
      </c>
      <c r="J138" s="59" t="s">
        <v>21</v>
      </c>
      <c r="K138" s="60"/>
      <c r="L138" s="19" t="s">
        <v>39</v>
      </c>
    </row>
    <row r="139" spans="1:12" x14ac:dyDescent="0.25">
      <c r="A139" s="28">
        <v>1</v>
      </c>
      <c r="B139" s="28">
        <v>2</v>
      </c>
      <c r="C139" s="28">
        <v>3</v>
      </c>
      <c r="D139" s="28">
        <v>4</v>
      </c>
      <c r="E139" s="19">
        <v>5</v>
      </c>
      <c r="F139" s="19">
        <v>6</v>
      </c>
      <c r="G139" s="19">
        <v>7</v>
      </c>
      <c r="H139" s="28">
        <v>8</v>
      </c>
      <c r="I139" s="28">
        <v>9</v>
      </c>
      <c r="J139" s="28">
        <v>10</v>
      </c>
      <c r="K139" s="28">
        <v>11</v>
      </c>
      <c r="L139" s="28">
        <v>12</v>
      </c>
    </row>
    <row r="140" spans="1:12" x14ac:dyDescent="0.25">
      <c r="A140" s="28">
        <v>1</v>
      </c>
      <c r="B140" s="29" t="s">
        <v>0</v>
      </c>
      <c r="C140" s="4">
        <v>0</v>
      </c>
      <c r="D140" s="4">
        <v>0</v>
      </c>
      <c r="E140" s="6">
        <v>7590</v>
      </c>
      <c r="F140" s="4">
        <v>0</v>
      </c>
      <c r="G140" s="4">
        <v>0</v>
      </c>
      <c r="H140" s="4">
        <f>C140+D140+E140+F140+G140</f>
        <v>7590</v>
      </c>
      <c r="I140" s="6">
        <v>4345</v>
      </c>
      <c r="J140" s="4">
        <f>H140-I140</f>
        <v>3245</v>
      </c>
      <c r="K140" s="29" t="s">
        <v>34</v>
      </c>
      <c r="L140" s="11">
        <v>12000</v>
      </c>
    </row>
    <row r="141" spans="1:12" x14ac:dyDescent="0.25">
      <c r="A141" s="28">
        <v>2</v>
      </c>
      <c r="B141" s="29" t="s">
        <v>1</v>
      </c>
      <c r="C141" s="4">
        <v>0</v>
      </c>
      <c r="D141" s="4">
        <v>78</v>
      </c>
      <c r="E141" s="6">
        <v>115</v>
      </c>
      <c r="F141" s="4">
        <v>0</v>
      </c>
      <c r="G141" s="4">
        <v>0</v>
      </c>
      <c r="H141" s="4">
        <f t="shared" ref="H141:H151" si="6">C141+D141+E141+F141+G141</f>
        <v>193</v>
      </c>
      <c r="I141" s="6">
        <v>40</v>
      </c>
      <c r="J141" s="4">
        <f t="shared" ref="J141:J151" si="7">H141-I141</f>
        <v>153</v>
      </c>
      <c r="K141" s="29" t="s">
        <v>34</v>
      </c>
      <c r="L141" s="11">
        <v>10000</v>
      </c>
    </row>
    <row r="142" spans="1:12" x14ac:dyDescent="0.25">
      <c r="A142" s="28">
        <v>3</v>
      </c>
      <c r="B142" s="29" t="s">
        <v>31</v>
      </c>
      <c r="C142" s="4">
        <v>0</v>
      </c>
      <c r="D142" s="4">
        <v>171</v>
      </c>
      <c r="E142" s="6">
        <v>192</v>
      </c>
      <c r="F142" s="4">
        <v>0</v>
      </c>
      <c r="G142" s="4">
        <v>0</v>
      </c>
      <c r="H142" s="4">
        <f t="shared" si="6"/>
        <v>363</v>
      </c>
      <c r="I142" s="6">
        <v>402</v>
      </c>
      <c r="J142" s="4">
        <f t="shared" si="7"/>
        <v>-39</v>
      </c>
      <c r="K142" s="29" t="s">
        <v>35</v>
      </c>
      <c r="L142" s="11">
        <v>12000</v>
      </c>
    </row>
    <row r="143" spans="1:12" x14ac:dyDescent="0.25">
      <c r="A143" s="28">
        <v>4</v>
      </c>
      <c r="B143" s="29" t="s">
        <v>50</v>
      </c>
      <c r="C143" s="4">
        <v>0</v>
      </c>
      <c r="D143" s="4">
        <v>179</v>
      </c>
      <c r="E143" s="4">
        <v>0</v>
      </c>
      <c r="F143" s="4">
        <v>0</v>
      </c>
      <c r="G143" s="4">
        <v>0</v>
      </c>
      <c r="H143" s="4">
        <f t="shared" si="6"/>
        <v>179</v>
      </c>
      <c r="I143" s="6">
        <v>111</v>
      </c>
      <c r="J143" s="4">
        <f t="shared" si="7"/>
        <v>68</v>
      </c>
      <c r="K143" s="29" t="s">
        <v>34</v>
      </c>
      <c r="L143" s="11">
        <v>30000</v>
      </c>
    </row>
    <row r="144" spans="1:12" x14ac:dyDescent="0.25">
      <c r="A144" s="28">
        <v>5</v>
      </c>
      <c r="B144" s="29" t="s">
        <v>3</v>
      </c>
      <c r="C144" s="4">
        <v>0</v>
      </c>
      <c r="D144" s="4">
        <v>100</v>
      </c>
      <c r="E144" s="4">
        <v>0</v>
      </c>
      <c r="F144" s="4">
        <v>0</v>
      </c>
      <c r="G144" s="4">
        <v>0</v>
      </c>
      <c r="H144" s="4">
        <f t="shared" si="6"/>
        <v>100</v>
      </c>
      <c r="I144" s="6">
        <v>75</v>
      </c>
      <c r="J144" s="4">
        <f t="shared" si="7"/>
        <v>25</v>
      </c>
      <c r="K144" s="29" t="s">
        <v>34</v>
      </c>
      <c r="L144" s="11">
        <v>45000</v>
      </c>
    </row>
    <row r="145" spans="1:12" x14ac:dyDescent="0.25">
      <c r="A145" s="28">
        <v>6</v>
      </c>
      <c r="B145" s="29" t="s">
        <v>4</v>
      </c>
      <c r="C145" s="4">
        <v>0</v>
      </c>
      <c r="D145" s="4">
        <v>110</v>
      </c>
      <c r="E145" s="6">
        <v>163</v>
      </c>
      <c r="F145" s="4">
        <v>0</v>
      </c>
      <c r="G145" s="4">
        <v>0</v>
      </c>
      <c r="H145" s="4">
        <f t="shared" si="6"/>
        <v>273</v>
      </c>
      <c r="I145" s="6">
        <v>140</v>
      </c>
      <c r="J145" s="4">
        <f t="shared" si="7"/>
        <v>133</v>
      </c>
      <c r="K145" s="29" t="s">
        <v>34</v>
      </c>
      <c r="L145" s="11">
        <v>80000</v>
      </c>
    </row>
    <row r="146" spans="1:12" x14ac:dyDescent="0.25">
      <c r="A146" s="28">
        <v>7</v>
      </c>
      <c r="B146" s="29" t="s">
        <v>5</v>
      </c>
      <c r="C146" s="4">
        <v>0</v>
      </c>
      <c r="D146" s="4">
        <v>244</v>
      </c>
      <c r="E146" s="6">
        <v>33</v>
      </c>
      <c r="F146" s="4">
        <v>0</v>
      </c>
      <c r="G146" s="4">
        <v>0</v>
      </c>
      <c r="H146" s="4">
        <f t="shared" si="6"/>
        <v>277</v>
      </c>
      <c r="I146" s="6">
        <v>132</v>
      </c>
      <c r="J146" s="4">
        <f t="shared" si="7"/>
        <v>145</v>
      </c>
      <c r="K146" s="29" t="s">
        <v>34</v>
      </c>
      <c r="L146" s="11">
        <v>50000</v>
      </c>
    </row>
    <row r="147" spans="1:12" x14ac:dyDescent="0.25">
      <c r="A147" s="28">
        <v>8</v>
      </c>
      <c r="B147" s="29" t="s">
        <v>6</v>
      </c>
      <c r="C147" s="4">
        <v>0</v>
      </c>
      <c r="D147" s="4">
        <v>0</v>
      </c>
      <c r="E147" s="6">
        <v>199</v>
      </c>
      <c r="F147" s="4">
        <v>0</v>
      </c>
      <c r="G147" s="4">
        <v>0</v>
      </c>
      <c r="H147" s="4">
        <f t="shared" si="6"/>
        <v>199</v>
      </c>
      <c r="I147" s="6">
        <v>138</v>
      </c>
      <c r="J147" s="4">
        <f t="shared" si="7"/>
        <v>61</v>
      </c>
      <c r="K147" s="29" t="s">
        <v>34</v>
      </c>
      <c r="L147" s="11">
        <v>140000</v>
      </c>
    </row>
    <row r="148" spans="1:12" x14ac:dyDescent="0.25">
      <c r="A148" s="28">
        <v>9</v>
      </c>
      <c r="B148" s="29" t="s">
        <v>7</v>
      </c>
      <c r="C148" s="4">
        <v>0</v>
      </c>
      <c r="D148" s="4">
        <v>0</v>
      </c>
      <c r="E148" s="6">
        <v>829</v>
      </c>
      <c r="F148" s="4">
        <v>0</v>
      </c>
      <c r="G148" s="4">
        <v>0</v>
      </c>
      <c r="H148" s="4">
        <f t="shared" si="6"/>
        <v>829</v>
      </c>
      <c r="I148" s="6">
        <v>627</v>
      </c>
      <c r="J148" s="4">
        <f t="shared" si="7"/>
        <v>202</v>
      </c>
      <c r="K148" s="29" t="s">
        <v>34</v>
      </c>
      <c r="L148" s="11">
        <v>37000</v>
      </c>
    </row>
    <row r="149" spans="1:12" x14ac:dyDescent="0.25">
      <c r="A149" s="28">
        <v>10</v>
      </c>
      <c r="B149" s="29" t="s">
        <v>8</v>
      </c>
      <c r="C149" s="4">
        <v>0</v>
      </c>
      <c r="D149" s="4">
        <v>0</v>
      </c>
      <c r="E149" s="6">
        <v>645</v>
      </c>
      <c r="F149" s="4">
        <v>0</v>
      </c>
      <c r="G149" s="4">
        <v>0</v>
      </c>
      <c r="H149" s="4">
        <f t="shared" si="6"/>
        <v>645</v>
      </c>
      <c r="I149" s="6">
        <v>499</v>
      </c>
      <c r="J149" s="4">
        <f t="shared" si="7"/>
        <v>146</v>
      </c>
      <c r="K149" s="29" t="s">
        <v>34</v>
      </c>
      <c r="L149" s="11">
        <v>29000</v>
      </c>
    </row>
    <row r="150" spans="1:12" x14ac:dyDescent="0.25">
      <c r="A150" s="28">
        <v>11</v>
      </c>
      <c r="B150" s="29" t="s">
        <v>9</v>
      </c>
      <c r="C150" s="4">
        <v>0</v>
      </c>
      <c r="D150" s="4">
        <v>567</v>
      </c>
      <c r="E150" s="4">
        <v>0</v>
      </c>
      <c r="F150" s="4">
        <v>0</v>
      </c>
      <c r="G150" s="4">
        <v>0</v>
      </c>
      <c r="H150" s="4">
        <f t="shared" si="6"/>
        <v>567</v>
      </c>
      <c r="I150" s="6">
        <v>277</v>
      </c>
      <c r="J150" s="4">
        <f t="shared" si="7"/>
        <v>290</v>
      </c>
      <c r="K150" s="29" t="s">
        <v>34</v>
      </c>
      <c r="L150" s="11">
        <v>13800</v>
      </c>
    </row>
    <row r="151" spans="1:12" x14ac:dyDescent="0.25">
      <c r="A151" s="28">
        <v>12</v>
      </c>
      <c r="B151" s="29" t="s">
        <v>10</v>
      </c>
      <c r="C151" s="4">
        <v>0</v>
      </c>
      <c r="D151" s="4">
        <v>882</v>
      </c>
      <c r="E151" s="4">
        <v>0</v>
      </c>
      <c r="F151" s="4">
        <v>0</v>
      </c>
      <c r="G151" s="4">
        <v>0</v>
      </c>
      <c r="H151" s="4">
        <f t="shared" si="6"/>
        <v>882</v>
      </c>
      <c r="I151" s="6">
        <v>765</v>
      </c>
      <c r="J151" s="4">
        <f t="shared" si="7"/>
        <v>117</v>
      </c>
      <c r="K151" s="29" t="s">
        <v>34</v>
      </c>
      <c r="L151" s="11">
        <v>15000</v>
      </c>
    </row>
    <row r="152" spans="1:12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7"/>
    </row>
    <row r="153" spans="1:12" x14ac:dyDescent="0.25">
      <c r="A153" s="7"/>
      <c r="B153" s="7"/>
      <c r="C153" s="30"/>
      <c r="D153" s="7"/>
      <c r="E153" s="7"/>
      <c r="F153" s="7"/>
      <c r="G153" s="7"/>
      <c r="H153" s="7"/>
      <c r="I153" s="7"/>
      <c r="J153" s="7"/>
      <c r="K153" s="7"/>
      <c r="L153" s="7"/>
    </row>
    <row r="154" spans="1:12" x14ac:dyDescent="0.25">
      <c r="A154" s="7"/>
      <c r="B154" s="7"/>
      <c r="C154" s="30"/>
      <c r="D154" s="7"/>
      <c r="E154" s="7"/>
      <c r="F154" s="7"/>
      <c r="G154" s="7"/>
      <c r="H154" s="61" t="s">
        <v>52</v>
      </c>
      <c r="I154" s="61"/>
      <c r="J154" s="61"/>
      <c r="K154" s="7"/>
      <c r="L154" s="7"/>
    </row>
    <row r="155" spans="1:12" x14ac:dyDescent="0.25">
      <c r="A155" s="7"/>
      <c r="B155" s="7"/>
      <c r="C155" s="30"/>
      <c r="D155" s="7"/>
      <c r="E155" s="7"/>
      <c r="F155" s="7"/>
      <c r="G155" s="7"/>
      <c r="H155" s="5"/>
      <c r="I155" s="5"/>
      <c r="J155" s="5"/>
      <c r="K155" s="7"/>
      <c r="L155" s="7"/>
    </row>
    <row r="156" spans="1:12" x14ac:dyDescent="0.25">
      <c r="A156" s="7"/>
      <c r="B156" s="7"/>
      <c r="C156" s="30"/>
      <c r="D156" s="7"/>
      <c r="E156" s="7"/>
      <c r="F156" s="7"/>
      <c r="G156" s="7"/>
      <c r="H156" s="61" t="s">
        <v>33</v>
      </c>
      <c r="I156" s="61"/>
      <c r="J156" s="61"/>
      <c r="K156" s="7"/>
      <c r="L156" s="7"/>
    </row>
    <row r="157" spans="1:12" x14ac:dyDescent="0.25">
      <c r="A157" s="7"/>
      <c r="B157" s="7"/>
      <c r="C157" s="30"/>
      <c r="D157" s="7"/>
      <c r="E157" s="7"/>
      <c r="F157" s="7"/>
      <c r="G157" s="7"/>
      <c r="H157" s="5"/>
      <c r="I157" s="5"/>
      <c r="J157" s="5"/>
      <c r="K157" s="7"/>
      <c r="L157" s="7"/>
    </row>
    <row r="158" spans="1:12" x14ac:dyDescent="0.25">
      <c r="A158" s="7"/>
      <c r="B158" s="7"/>
      <c r="C158" s="30"/>
      <c r="D158" s="7"/>
      <c r="E158" s="7"/>
      <c r="F158" s="7"/>
      <c r="G158" s="7"/>
      <c r="H158" s="5"/>
      <c r="I158" s="5"/>
      <c r="J158" s="5"/>
      <c r="K158" s="7"/>
      <c r="L158" s="7"/>
    </row>
    <row r="159" spans="1:12" x14ac:dyDescent="0.25">
      <c r="A159" s="7"/>
      <c r="B159" s="7"/>
      <c r="C159" s="30"/>
      <c r="D159" s="7"/>
      <c r="E159" s="7"/>
      <c r="F159" s="7"/>
      <c r="G159" s="7"/>
      <c r="H159" s="5"/>
      <c r="I159" s="5"/>
      <c r="J159" s="5"/>
      <c r="K159" s="7"/>
      <c r="L159" s="7"/>
    </row>
    <row r="160" spans="1:12" x14ac:dyDescent="0.25">
      <c r="A160" s="7"/>
      <c r="B160" s="7"/>
      <c r="C160" s="30"/>
      <c r="D160" s="7"/>
      <c r="E160" s="7"/>
      <c r="F160" s="7"/>
      <c r="G160" s="7"/>
      <c r="H160" s="5"/>
      <c r="I160" s="5"/>
      <c r="J160" s="5"/>
      <c r="K160" s="7"/>
      <c r="L160" s="7"/>
    </row>
    <row r="161" spans="1:12" x14ac:dyDescent="0.25">
      <c r="A161" s="7"/>
      <c r="B161" s="7"/>
      <c r="C161" s="30"/>
      <c r="D161" s="7"/>
      <c r="E161" s="7"/>
      <c r="F161" s="7"/>
      <c r="G161" s="7"/>
      <c r="H161" s="55" t="s">
        <v>41</v>
      </c>
      <c r="I161" s="55"/>
      <c r="J161" s="55"/>
      <c r="K161" s="7"/>
      <c r="L161" s="7"/>
    </row>
    <row r="162" spans="1:12" x14ac:dyDescent="0.25">
      <c r="A162" s="7"/>
      <c r="B162" s="7"/>
      <c r="C162" s="30"/>
      <c r="D162" s="7"/>
      <c r="E162" s="7"/>
      <c r="F162" s="7"/>
      <c r="G162" s="7"/>
      <c r="H162" s="56" t="s">
        <v>42</v>
      </c>
      <c r="I162" s="56"/>
      <c r="J162" s="56"/>
      <c r="K162" s="7"/>
      <c r="L162" s="7"/>
    </row>
    <row r="163" spans="1:12" x14ac:dyDescent="0.25">
      <c r="A163" s="7"/>
      <c r="B163" s="7"/>
      <c r="C163" s="30"/>
      <c r="D163" s="7"/>
      <c r="E163" s="7"/>
      <c r="F163" s="7"/>
      <c r="G163" s="7"/>
      <c r="H163" s="47"/>
      <c r="I163" s="47"/>
      <c r="J163" s="47"/>
      <c r="K163" s="7"/>
      <c r="L163" s="7"/>
    </row>
  </sheetData>
  <mergeCells count="48">
    <mergeCell ref="H161:J161"/>
    <mergeCell ref="H162:J162"/>
    <mergeCell ref="J136:K136"/>
    <mergeCell ref="J137:K137"/>
    <mergeCell ref="J138:K138"/>
    <mergeCell ref="H154:J154"/>
    <mergeCell ref="H156:J156"/>
    <mergeCell ref="A129:L129"/>
    <mergeCell ref="A130:L130"/>
    <mergeCell ref="A131:L131"/>
    <mergeCell ref="C135:H135"/>
    <mergeCell ref="J135:K135"/>
    <mergeCell ref="H68:J68"/>
    <mergeCell ref="H70:J70"/>
    <mergeCell ref="H75:J75"/>
    <mergeCell ref="H76:J76"/>
    <mergeCell ref="C49:H49"/>
    <mergeCell ref="J49:K49"/>
    <mergeCell ref="J50:K50"/>
    <mergeCell ref="J51:K51"/>
    <mergeCell ref="J52:K52"/>
    <mergeCell ref="H34:J34"/>
    <mergeCell ref="H35:J35"/>
    <mergeCell ref="A43:L43"/>
    <mergeCell ref="A44:L44"/>
    <mergeCell ref="A45:L45"/>
    <mergeCell ref="H29:J29"/>
    <mergeCell ref="H27:J27"/>
    <mergeCell ref="A2:L2"/>
    <mergeCell ref="A3:L3"/>
    <mergeCell ref="A4:L4"/>
    <mergeCell ref="J9:K9"/>
    <mergeCell ref="J10:K10"/>
    <mergeCell ref="J11:K11"/>
    <mergeCell ref="C8:H8"/>
    <mergeCell ref="J8:K8"/>
    <mergeCell ref="A87:L87"/>
    <mergeCell ref="A88:L88"/>
    <mergeCell ref="A89:L89"/>
    <mergeCell ref="C93:H93"/>
    <mergeCell ref="J93:K93"/>
    <mergeCell ref="H119:J119"/>
    <mergeCell ref="H120:J120"/>
    <mergeCell ref="J94:K94"/>
    <mergeCell ref="J95:K95"/>
    <mergeCell ref="J96:K96"/>
    <mergeCell ref="H112:J112"/>
    <mergeCell ref="H114:J114"/>
  </mergeCells>
  <pageMargins left="0.9055118110236221" right="0.51181102362204722" top="0.94488188976377963" bottom="0.35433070866141736" header="0.31496062992125984" footer="0.31496062992125984"/>
  <pageSetup paperSize="5" scale="85" orientation="landscape" horizontalDpi="4294967293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Laporan Mingguan Neraca Pangan</vt:lpstr>
      <vt:lpstr>'Laporan Mingguan Neraca Pangan'!Print_Area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ASUS</cp:lastModifiedBy>
  <cp:lastPrinted>2023-03-06T03:20:22Z</cp:lastPrinted>
  <dcterms:created xsi:type="dcterms:W3CDTF">2020-12-15T16:46:21Z</dcterms:created>
  <dcterms:modified xsi:type="dcterms:W3CDTF">2023-08-21T13:12:33Z</dcterms:modified>
</cp:coreProperties>
</file>