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9ED8FA6A-09F1-4B27-8C21-5D2847C53C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F22" i="2"/>
  <c r="D22" i="2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" i="2" l="1"/>
  <c r="N233" i="3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<sst xmlns="http://schemas.openxmlformats.org/spreadsheetml/2006/main" count="285" uniqueCount="235">
  <si>
    <t>No</t>
  </si>
  <si>
    <t>Kecamatan</t>
  </si>
  <si>
    <t xml:space="preserve">Januari </t>
  </si>
  <si>
    <t xml:space="preserve">April </t>
  </si>
  <si>
    <t xml:space="preserve">Mei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</si>
  <si>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</si>
  <si>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</si>
  <si>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</si>
  <si>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</si>
  <si>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</si>
  <si>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</si>
  <si>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</si>
  <si>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</si>
  <si>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</si>
  <si>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</si>
  <si>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</si>
  <si>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</si>
  <si>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</si>
  <si>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</si>
  <si>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</si>
  <si>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</si>
  <si>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</si>
  <si>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</si>
  <si>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</si>
  <si>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</si>
  <si>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</si>
  <si>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</si>
  <si>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</si>
  <si>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</si>
  <si>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</si>
  <si>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</si>
  <si>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</si>
  <si>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</si>
  <si>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</si>
  <si>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</si>
  <si>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</si>
  <si>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</si>
  <si>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</si>
  <si>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</si>
  <si>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</si>
  <si>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</si>
  <si>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</si>
  <si>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</si>
  <si>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</si>
  <si>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</si>
  <si>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</si>
  <si>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</si>
  <si>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</si>
  <si>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</si>
  <si>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</si>
  <si>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</si>
  <si>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</si>
  <si>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</si>
  <si>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</si>
  <si>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</si>
  <si>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</si>
  <si>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</si>
  <si>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</si>
  <si>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</si>
  <si>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</si>
  <si>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</si>
  <si>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</si>
  <si>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</si>
  <si>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</si>
  <si>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</si>
  <si>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</si>
  <si>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</si>
  <si>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</si>
  <si>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</si>
  <si>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</si>
  <si>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</si>
  <si>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</si>
  <si>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</si>
  <si>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</si>
  <si>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</si>
  <si>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</si>
  <si>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</si>
  <si>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</si>
  <si>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</si>
  <si>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</si>
  <si>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</si>
  <si>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</si>
  <si>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</si>
  <si>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</si>
  <si>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</si>
  <si>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</si>
  <si>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</si>
  <si>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</si>
  <si>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</si>
  <si>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</si>
  <si>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</si>
  <si>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</si>
  <si>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</si>
  <si>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</si>
  <si>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</si>
  <si>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</si>
  <si>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</si>
  <si>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</si>
  <si>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</si>
  <si>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</si>
  <si>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</si>
  <si>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</si>
  <si>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</si>
  <si>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</si>
  <si>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</si>
  <si>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</si>
  <si>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</si>
  <si>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</si>
  <si>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</si>
  <si>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</si>
  <si>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</si>
  <si>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</si>
  <si>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</si>
  <si>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</si>
  <si>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</si>
  <si>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</si>
  <si>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</si>
  <si>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</si>
  <si>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</si>
  <si>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</si>
  <si>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</si>
  <si>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</si>
  <si>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</si>
  <si>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</si>
  <si>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</si>
  <si>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</si>
  <si>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</si>
  <si>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</si>
  <si>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</si>
  <si>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</si>
  <si>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</si>
  <si>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</si>
  <si>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</si>
  <si>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</si>
  <si>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</si>
  <si>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</si>
  <si>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</si>
  <si>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</si>
  <si>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</si>
  <si>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</si>
  <si>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</si>
  <si>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</si>
  <si>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</si>
  <si>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</si>
  <si>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</si>
  <si>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</si>
  <si>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</si>
  <si>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</si>
  <si>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</si>
  <si>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</si>
  <si>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</si>
  <si>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</si>
  <si>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</si>
  <si>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</si>
  <si>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</si>
  <si>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</si>
  <si>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</si>
  <si>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</si>
  <si>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</si>
  <si>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</si>
  <si>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</si>
  <si>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</si>
  <si>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</si>
  <si>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</si>
  <si>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</si>
  <si>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</si>
  <si>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</si>
  <si>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</si>
  <si>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</si>
  <si>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</si>
  <si>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</si>
  <si>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</si>
  <si>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</si>
  <si>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</si>
  <si>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</si>
  <si>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</si>
  <si>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</si>
  <si>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</si>
  <si>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</si>
  <si>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</si>
  <si>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</si>
  <si>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</si>
  <si>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</si>
  <si>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</si>
  <si>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</si>
  <si>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</si>
  <si>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</si>
  <si>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</si>
  <si>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</si>
  <si>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</si>
  <si>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</si>
  <si>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</si>
  <si>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</si>
  <si>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</si>
  <si>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</si>
  <si>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</si>
  <si>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</si>
  <si>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</si>
  <si>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</si>
  <si>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</si>
  <si>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</si>
  <si>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</si>
  <si>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</si>
  <si>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</si>
  <si>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</si>
  <si>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</si>
  <si>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</si>
  <si>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</si>
  <si>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</si>
  <si>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</si>
  <si>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</si>
  <si>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</si>
  <si>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</si>
  <si>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</si>
  <si>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</si>
  <si>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</si>
  <si>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</si>
  <si>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</si>
  <si>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</si>
  <si>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</si>
  <si>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</si>
  <si>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</si>
  <si>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</si>
  <si>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</si>
  <si>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</si>
  <si>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</si>
  <si>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</si>
  <si>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</si>
  <si>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</si>
  <si>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</si>
  <si>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</si>
  <si>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</si>
  <si>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</si>
  <si>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</si>
  <si>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Juli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</si>
</sst>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1" fontId="8" fillId="2" borderId="6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8" fillId="2" borderId="9" xfId="0" applyFont="1" applyFill="1" applyBorder="1"/>
    <xf numFmtId="166" fontId="8" fillId="2" borderId="6" xfId="1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11" fillId="2" borderId="6" xfId="1" applyNumberFormat="1" applyFont="1" applyFill="1" applyBorder="1" applyAlignment="1">
      <alignment horizontal="center" vertical="center" wrapText="1"/>
    </xf>
    <xf numFmtId="166" fontId="7" fillId="2" borderId="11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0" xfId="1" applyNumberFormat="1" applyFont="1" applyFill="1"/>
    <xf numFmtId="43" fontId="8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2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41" fontId="5" fillId="2" borderId="5" xfId="2" applyFont="1" applyFill="1" applyBorder="1" applyAlignment="1">
      <alignment horizontal="right" vertical="center"/>
    </xf>
    <xf numFmtId="2" fontId="6" fillId="2" borderId="8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41" fontId="5" fillId="2" borderId="6" xfId="2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/>
    </xf>
    <xf numFmtId="41" fontId="8" fillId="2" borderId="12" xfId="0" applyNumberFormat="1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AA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34" bestFit="1" customWidth="1"/>
    <col min="5" max="5" width="11.5703125" style="34" bestFit="1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3" t="s">
        <v>26</v>
      </c>
      <c r="B1" s="53"/>
      <c r="C1" s="53"/>
      <c r="D1" s="53"/>
      <c r="E1" s="53"/>
      <c r="F1" s="33"/>
    </row>
    <row r="2" spans="1:11" ht="15.75" thickBot="1" x14ac:dyDescent="0.3">
      <c r="A2" s="54" t="s">
        <v>234</v>
      </c>
      <c r="B2" s="54"/>
      <c r="C2" s="54"/>
      <c r="D2" s="54"/>
      <c r="E2" s="54"/>
    </row>
    <row r="3" spans="1:11" ht="15.75" customHeight="1" x14ac:dyDescent="0.25">
      <c r="A3" s="55" t="s">
        <v>0</v>
      </c>
      <c r="B3" s="57" t="s">
        <v>1</v>
      </c>
      <c r="C3" s="59" t="s">
        <v>5</v>
      </c>
      <c r="D3" s="59"/>
      <c r="E3" s="59"/>
      <c r="F3" s="60" t="s">
        <v>24</v>
      </c>
      <c r="G3" s="35"/>
      <c r="H3" s="35"/>
    </row>
    <row r="4" spans="1:11" ht="32.25" thickBot="1" x14ac:dyDescent="0.3">
      <c r="A4" s="56"/>
      <c r="B4" s="58"/>
      <c r="C4" s="49" t="s">
        <v>28</v>
      </c>
      <c r="D4" s="49" t="s">
        <v>29</v>
      </c>
      <c r="E4" s="49" t="s">
        <v>27</v>
      </c>
      <c r="F4" s="61"/>
      <c r="G4" s="35"/>
      <c r="H4" s="35"/>
    </row>
    <row r="5" spans="1:11" ht="15.75" x14ac:dyDescent="0.25">
      <c r="A5" s="36">
        <v>1</v>
      </c>
      <c r="B5" s="37" t="s">
        <v>6</v>
      </c>
      <c r="C5" s="38">
        <v>22</v>
      </c>
      <c r="D5" s="38">
        <v>268</v>
      </c>
      <c r="E5" s="38">
        <f>D5*F5/10</f>
        <v>1609.0719999999999</v>
      </c>
      <c r="F5" s="39">
        <v>60.04</v>
      </c>
      <c r="G5" s="40"/>
      <c r="H5" s="40"/>
      <c r="I5" s="41"/>
      <c r="J5" s="41"/>
      <c r="K5" s="41"/>
    </row>
    <row r="6" spans="1:11" ht="15.75" x14ac:dyDescent="0.25">
      <c r="A6" s="42">
        <v>2</v>
      </c>
      <c r="B6" s="43" t="s">
        <v>7</v>
      </c>
      <c r="C6" s="44">
        <v>60</v>
      </c>
      <c r="D6" s="44">
        <v>258</v>
      </c>
      <c r="E6" s="44">
        <f>D6*F6/10</f>
        <v>1614.8220000000001</v>
      </c>
      <c r="F6" s="39">
        <v>62.59</v>
      </c>
      <c r="G6" s="40"/>
      <c r="H6" s="40"/>
      <c r="I6" s="41"/>
      <c r="J6" s="41"/>
      <c r="K6" s="41"/>
    </row>
    <row r="7" spans="1:11" ht="15.75" x14ac:dyDescent="0.25">
      <c r="A7" s="42">
        <v>3</v>
      </c>
      <c r="B7" s="43" t="s">
        <v>8</v>
      </c>
      <c r="C7" s="44">
        <v>0</v>
      </c>
      <c r="D7" s="44">
        <v>0</v>
      </c>
      <c r="E7" s="44">
        <f>D7*F7/10</f>
        <v>0</v>
      </c>
      <c r="F7" s="39">
        <v>51.94</v>
      </c>
      <c r="G7" s="40"/>
      <c r="H7" s="40"/>
      <c r="I7" s="41"/>
      <c r="J7" s="41"/>
      <c r="K7" s="41"/>
    </row>
    <row r="8" spans="1:11" ht="15.75" x14ac:dyDescent="0.25">
      <c r="A8" s="42">
        <v>4</v>
      </c>
      <c r="B8" s="43" t="s">
        <v>9</v>
      </c>
      <c r="C8" s="44">
        <v>0</v>
      </c>
      <c r="D8" s="44">
        <v>251</v>
      </c>
      <c r="E8" s="44">
        <f>D8*F8/10</f>
        <v>1514.5340000000001</v>
      </c>
      <c r="F8" s="39">
        <v>60.34</v>
      </c>
      <c r="G8" s="40"/>
      <c r="H8" s="40"/>
      <c r="I8" s="41"/>
      <c r="J8" s="41"/>
      <c r="K8" s="41"/>
    </row>
    <row r="9" spans="1:11" ht="15.75" x14ac:dyDescent="0.25">
      <c r="A9" s="42">
        <v>5</v>
      </c>
      <c r="B9" s="43" t="s">
        <v>10</v>
      </c>
      <c r="C9" s="44">
        <v>230</v>
      </c>
      <c r="D9" s="44">
        <v>471</v>
      </c>
      <c r="E9" s="44">
        <f>D9*F9/10</f>
        <v>3376.1280000000006</v>
      </c>
      <c r="F9" s="39">
        <v>71.680000000000007</v>
      </c>
      <c r="G9" s="40"/>
      <c r="H9" s="40"/>
      <c r="I9" s="41"/>
      <c r="J9" s="41"/>
      <c r="K9" s="41"/>
    </row>
    <row r="10" spans="1:11" ht="15.75" x14ac:dyDescent="0.25">
      <c r="A10" s="42">
        <v>6</v>
      </c>
      <c r="B10" s="43" t="s">
        <v>11</v>
      </c>
      <c r="C10" s="44">
        <v>105</v>
      </c>
      <c r="D10" s="44">
        <v>402</v>
      </c>
      <c r="E10" s="44">
        <f>D10*F10/10</f>
        <v>2489.1840000000002</v>
      </c>
      <c r="F10" s="39">
        <v>61.92</v>
      </c>
      <c r="G10" s="40"/>
      <c r="H10" s="40"/>
      <c r="I10" s="41"/>
      <c r="J10" s="41"/>
      <c r="K10" s="41"/>
    </row>
    <row r="11" spans="1:11" ht="15.75" x14ac:dyDescent="0.25">
      <c r="A11" s="42">
        <v>7</v>
      </c>
      <c r="B11" s="43" t="s">
        <v>12</v>
      </c>
      <c r="C11" s="44">
        <v>346</v>
      </c>
      <c r="D11" s="44">
        <v>343</v>
      </c>
      <c r="E11" s="44">
        <f>D11*F11/10</f>
        <v>2163.3009999999999</v>
      </c>
      <c r="F11" s="39">
        <v>63.07</v>
      </c>
      <c r="G11" s="40"/>
      <c r="H11" s="40"/>
      <c r="I11" s="41"/>
      <c r="J11" s="41"/>
      <c r="K11" s="41"/>
    </row>
    <row r="12" spans="1:11" ht="15.75" x14ac:dyDescent="0.25">
      <c r="A12" s="42">
        <v>8</v>
      </c>
      <c r="B12" s="43" t="s">
        <v>13</v>
      </c>
      <c r="C12" s="44">
        <v>178</v>
      </c>
      <c r="D12" s="44">
        <v>278</v>
      </c>
      <c r="E12" s="44">
        <f>D12*F12/10</f>
        <v>1479.9793333333332</v>
      </c>
      <c r="F12" s="39">
        <v>53.236666666666665</v>
      </c>
      <c r="G12" s="40"/>
      <c r="H12" s="40"/>
      <c r="I12" s="41"/>
      <c r="J12" s="41"/>
      <c r="K12" s="41"/>
    </row>
    <row r="13" spans="1:11" ht="15.75" x14ac:dyDescent="0.25">
      <c r="A13" s="42">
        <v>9</v>
      </c>
      <c r="B13" s="43" t="s">
        <v>14</v>
      </c>
      <c r="C13" s="44">
        <v>367</v>
      </c>
      <c r="D13" s="44">
        <v>406</v>
      </c>
      <c r="E13" s="44">
        <f>D13*F13/10</f>
        <v>2682.442</v>
      </c>
      <c r="F13" s="39">
        <v>66.069999999999993</v>
      </c>
      <c r="G13" s="40"/>
      <c r="H13" s="40"/>
      <c r="I13" s="41"/>
      <c r="J13" s="41"/>
      <c r="K13" s="41"/>
    </row>
    <row r="14" spans="1:11" ht="15.75" x14ac:dyDescent="0.25">
      <c r="A14" s="42">
        <v>10</v>
      </c>
      <c r="B14" s="43" t="s">
        <v>15</v>
      </c>
      <c r="C14" s="44">
        <v>274</v>
      </c>
      <c r="D14" s="44">
        <v>269</v>
      </c>
      <c r="E14" s="44">
        <f>D14*F14/10</f>
        <v>1461.2080000000001</v>
      </c>
      <c r="F14" s="39">
        <v>54.32</v>
      </c>
      <c r="G14" s="40"/>
      <c r="H14" s="40"/>
      <c r="I14" s="41"/>
      <c r="J14" s="41"/>
      <c r="K14" s="41"/>
    </row>
    <row r="15" spans="1:11" ht="15.75" x14ac:dyDescent="0.25">
      <c r="A15" s="42">
        <v>11</v>
      </c>
      <c r="B15" s="43" t="s">
        <v>16</v>
      </c>
      <c r="C15" s="44">
        <v>136</v>
      </c>
      <c r="D15" s="44">
        <v>308</v>
      </c>
      <c r="E15" s="44">
        <f>D15*F15/10</f>
        <v>2140.2919999999999</v>
      </c>
      <c r="F15" s="39">
        <v>69.489999999999995</v>
      </c>
      <c r="G15" s="40"/>
      <c r="H15" s="40"/>
      <c r="I15" s="41"/>
      <c r="J15" s="41"/>
      <c r="K15" s="41"/>
    </row>
    <row r="16" spans="1:11" ht="15.75" x14ac:dyDescent="0.25">
      <c r="A16" s="42">
        <v>12</v>
      </c>
      <c r="B16" s="43" t="s">
        <v>17</v>
      </c>
      <c r="C16" s="44">
        <v>342</v>
      </c>
      <c r="D16" s="44">
        <v>554</v>
      </c>
      <c r="E16" s="44">
        <f>D16*F16/10</f>
        <v>3489.6459999999997</v>
      </c>
      <c r="F16" s="39">
        <v>62.99</v>
      </c>
      <c r="G16" s="40"/>
      <c r="H16" s="40"/>
      <c r="I16" s="41"/>
      <c r="J16" s="41"/>
      <c r="K16" s="41"/>
    </row>
    <row r="17" spans="1:11" ht="15.75" x14ac:dyDescent="0.25">
      <c r="A17" s="42">
        <v>13</v>
      </c>
      <c r="B17" s="43" t="s">
        <v>18</v>
      </c>
      <c r="C17" s="44">
        <v>0</v>
      </c>
      <c r="D17" s="44">
        <v>315</v>
      </c>
      <c r="E17" s="44">
        <f>D17*F17/10</f>
        <v>2015.4924999999998</v>
      </c>
      <c r="F17" s="39">
        <v>63.983888888888892</v>
      </c>
      <c r="G17" s="40"/>
      <c r="H17" s="40"/>
      <c r="I17" s="41"/>
      <c r="J17" s="41"/>
      <c r="K17" s="41"/>
    </row>
    <row r="18" spans="1:11" ht="15.75" x14ac:dyDescent="0.25">
      <c r="A18" s="42">
        <v>14</v>
      </c>
      <c r="B18" s="43" t="s">
        <v>19</v>
      </c>
      <c r="C18" s="44">
        <v>50</v>
      </c>
      <c r="D18" s="44">
        <v>211</v>
      </c>
      <c r="E18" s="44">
        <f>D18*F18/10</f>
        <v>1283.3020000000001</v>
      </c>
      <c r="F18" s="39">
        <v>60.82</v>
      </c>
      <c r="G18" s="40"/>
      <c r="H18" s="40"/>
      <c r="I18" s="41"/>
      <c r="J18" s="41"/>
      <c r="K18" s="41"/>
    </row>
    <row r="19" spans="1:11" ht="15.75" x14ac:dyDescent="0.25">
      <c r="A19" s="42">
        <v>15</v>
      </c>
      <c r="B19" s="43" t="s">
        <v>20</v>
      </c>
      <c r="C19" s="44">
        <v>10</v>
      </c>
      <c r="D19" s="44">
        <v>637</v>
      </c>
      <c r="E19" s="44">
        <f>D19*F19/10</f>
        <v>4309.942</v>
      </c>
      <c r="F19" s="39">
        <v>67.66</v>
      </c>
      <c r="G19" s="40"/>
      <c r="H19" s="40"/>
      <c r="I19" s="41"/>
      <c r="J19" s="41"/>
      <c r="K19" s="41"/>
    </row>
    <row r="20" spans="1:11" ht="16.5" thickBot="1" x14ac:dyDescent="0.3">
      <c r="A20" s="42">
        <v>16</v>
      </c>
      <c r="B20" s="43" t="s">
        <v>21</v>
      </c>
      <c r="C20" s="44">
        <v>27</v>
      </c>
      <c r="D20" s="44">
        <v>794</v>
      </c>
      <c r="E20" s="44">
        <f>D20*F20/10</f>
        <v>4980.7619999999997</v>
      </c>
      <c r="F20" s="39">
        <v>62.73</v>
      </c>
      <c r="G20" s="40"/>
      <c r="H20" s="40"/>
      <c r="I20" s="41"/>
      <c r="J20" s="41"/>
      <c r="K20" s="41"/>
    </row>
    <row r="21" spans="1:11" ht="15.75" x14ac:dyDescent="0.25">
      <c r="A21" s="42">
        <v>17</v>
      </c>
      <c r="B21" s="43" t="s">
        <v>22</v>
      </c>
      <c r="C21" s="44">
        <v>23</v>
      </c>
      <c r="D21" s="44">
        <v>685</v>
      </c>
      <c r="E21" s="44">
        <f>D21*F21/10</f>
        <v>4745.68</v>
      </c>
      <c r="F21" s="45">
        <v>69.28</v>
      </c>
      <c r="G21" s="40"/>
      <c r="H21" s="40"/>
      <c r="I21" s="41"/>
      <c r="J21" s="41"/>
      <c r="K21" s="41"/>
    </row>
    <row r="22" spans="1:11" s="25" customFormat="1" ht="16.5" thickBot="1" x14ac:dyDescent="0.3">
      <c r="A22" s="62" t="s">
        <v>23</v>
      </c>
      <c r="B22" s="63"/>
      <c r="C22" s="50">
        <f t="shared" ref="C22:D22" si="0">SUM(C5:C21)</f>
        <v>2170</v>
      </c>
      <c r="D22" s="50">
        <f t="shared" si="0"/>
        <v>6450</v>
      </c>
      <c r="E22" s="51">
        <f>D22*F22/10</f>
        <v>40299.621078431388</v>
      </c>
      <c r="F22" s="46">
        <f>AVERAGE(F5:F21)</f>
        <v>62.480032679738585</v>
      </c>
      <c r="G22" s="47"/>
      <c r="H22" s="47"/>
      <c r="I22" s="48"/>
      <c r="J22" s="48"/>
      <c r="K22" s="48"/>
    </row>
    <row r="23" spans="1:11" ht="18.75" x14ac:dyDescent="0.3">
      <c r="A23" s="52" t="s">
        <v>25</v>
      </c>
      <c r="B23" s="52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x14ac:dyDescent="0.2">
      <c r="A2" s="65" t="s">
        <v>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2">
      <c r="A3" s="66" t="s">
        <v>32</v>
      </c>
      <c r="B3" s="67" t="s">
        <v>33</v>
      </c>
      <c r="C3" s="2"/>
      <c r="D3" s="68" t="s">
        <v>2</v>
      </c>
      <c r="E3" s="68"/>
      <c r="F3" s="68" t="s">
        <v>34</v>
      </c>
      <c r="G3" s="68"/>
      <c r="H3" s="68" t="s">
        <v>35</v>
      </c>
      <c r="I3" s="68"/>
      <c r="J3" s="68" t="s">
        <v>3</v>
      </c>
      <c r="K3" s="68"/>
      <c r="L3" s="68" t="s">
        <v>4</v>
      </c>
      <c r="M3" s="68"/>
      <c r="N3" s="68" t="s">
        <v>36</v>
      </c>
      <c r="O3" s="68"/>
      <c r="P3" s="68" t="s">
        <v>37</v>
      </c>
      <c r="Q3" s="68"/>
      <c r="R3" s="69" t="s">
        <v>5</v>
      </c>
      <c r="S3" s="70"/>
      <c r="T3" s="71" t="s">
        <v>25</v>
      </c>
      <c r="U3" s="71"/>
    </row>
    <row r="4" spans="1:21" x14ac:dyDescent="0.2">
      <c r="A4" s="66"/>
      <c r="B4" s="67"/>
      <c r="C4" s="3"/>
      <c r="D4" s="3" t="s">
        <v>38</v>
      </c>
      <c r="E4" s="2" t="s">
        <v>39</v>
      </c>
      <c r="F4" s="2" t="s">
        <v>38</v>
      </c>
      <c r="G4" s="2" t="s">
        <v>39</v>
      </c>
      <c r="H4" s="2" t="s">
        <v>38</v>
      </c>
      <c r="I4" s="2" t="s">
        <v>39</v>
      </c>
      <c r="J4" s="2" t="s">
        <v>38</v>
      </c>
      <c r="K4" s="2" t="s">
        <v>39</v>
      </c>
      <c r="L4" s="2" t="s">
        <v>38</v>
      </c>
      <c r="M4" s="2" t="s">
        <v>39</v>
      </c>
      <c r="N4" s="2" t="s">
        <v>38</v>
      </c>
      <c r="O4" s="2" t="s">
        <v>39</v>
      </c>
      <c r="P4" s="2" t="s">
        <v>38</v>
      </c>
      <c r="Q4" s="2" t="s">
        <v>39</v>
      </c>
      <c r="R4" s="2" t="s">
        <v>38</v>
      </c>
      <c r="S4" s="4" t="s">
        <v>39</v>
      </c>
      <c r="T4" s="15" t="s">
        <v>38</v>
      </c>
      <c r="U4" s="15" t="s">
        <v>39</v>
      </c>
    </row>
    <row r="5" spans="1:21" ht="15" x14ac:dyDescent="0.25">
      <c r="A5" s="72" t="s">
        <v>40</v>
      </c>
      <c r="B5" s="72"/>
      <c r="C5" s="5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ht="15" x14ac:dyDescent="0.25">
      <c r="A6" s="23">
        <v>1</v>
      </c>
      <c r="B6" s="24" t="s">
        <v>41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42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40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43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44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45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46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47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48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49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50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51</v>
      </c>
      <c r="C17" s="9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1" ht="15" x14ac:dyDescent="0.25">
      <c r="A18" s="29">
        <v>1</v>
      </c>
      <c r="B18" s="24" t="s">
        <v>52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51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53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54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55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50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56</v>
      </c>
      <c r="C24" s="9"/>
      <c r="D24" s="74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spans="1:21" ht="15" x14ac:dyDescent="0.25">
      <c r="A25" s="22">
        <v>1</v>
      </c>
      <c r="B25" s="24" t="s">
        <v>57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58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59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60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61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62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63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64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50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65</v>
      </c>
      <c r="C34" s="9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1:21" ht="15" x14ac:dyDescent="0.25">
      <c r="A35" s="22">
        <v>1</v>
      </c>
      <c r="B35" s="24" t="s">
        <v>66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67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65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68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69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70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71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72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73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74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75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76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77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50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78</v>
      </c>
      <c r="C49" s="9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spans="1:21" ht="15" x14ac:dyDescent="0.25">
      <c r="A50" s="22">
        <v>1</v>
      </c>
      <c r="B50" s="24" t="s">
        <v>79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80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81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82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83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84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78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85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86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87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88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89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90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91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92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93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50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94</v>
      </c>
      <c r="C67" s="9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</row>
    <row r="68" spans="1:21" ht="15" x14ac:dyDescent="0.25">
      <c r="A68" s="22">
        <v>1</v>
      </c>
      <c r="B68" s="24" t="s">
        <v>95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96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97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98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94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99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100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101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102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103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104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105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106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107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50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108</v>
      </c>
      <c r="C83" s="9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6"/>
    </row>
    <row r="84" spans="1:21" ht="15" x14ac:dyDescent="0.25">
      <c r="A84" s="22">
        <v>1</v>
      </c>
      <c r="B84" s="24" t="s">
        <v>109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110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111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112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113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88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114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115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116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117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118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119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120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121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122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50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123</v>
      </c>
      <c r="C100" s="9"/>
      <c r="D100" s="77" t="e">
        <f>#REF!-N99</f>
        <v>#REF!</v>
      </c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</row>
    <row r="101" spans="1:21" ht="15" x14ac:dyDescent="0.25">
      <c r="A101" s="22">
        <v>1</v>
      </c>
      <c r="B101" s="24" t="s">
        <v>124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125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126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127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128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129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130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131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77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132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133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134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135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85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50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136</v>
      </c>
      <c r="C116" s="9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</row>
    <row r="117" spans="1:21" ht="15" x14ac:dyDescent="0.25">
      <c r="A117" s="22">
        <v>1</v>
      </c>
      <c r="B117" s="24" t="s">
        <v>137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138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139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140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141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142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143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136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144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145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146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147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148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149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150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50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151</v>
      </c>
      <c r="C133" s="9"/>
      <c r="D133" s="74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6"/>
    </row>
    <row r="134" spans="1:21" ht="15" x14ac:dyDescent="0.25">
      <c r="A134" s="22">
        <v>1</v>
      </c>
      <c r="B134" s="24" t="s">
        <v>152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153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154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151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155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156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157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158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159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160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50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162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161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163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164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165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166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167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168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169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170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171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172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50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173</v>
      </c>
      <c r="C159" s="9"/>
      <c r="D159" s="74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</row>
    <row r="160" spans="1:21" ht="15" x14ac:dyDescent="0.25">
      <c r="A160" s="22">
        <v>1</v>
      </c>
      <c r="B160" s="24" t="s">
        <v>174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175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176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177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178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179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180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181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182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183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184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50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185</v>
      </c>
      <c r="C172" s="9"/>
      <c r="D172" s="74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6"/>
    </row>
    <row r="173" spans="1:21" ht="16.5" x14ac:dyDescent="0.2">
      <c r="A173" s="22">
        <v>1</v>
      </c>
      <c r="B173" s="32" t="s">
        <v>186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187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188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189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190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191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192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193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194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195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50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196</v>
      </c>
      <c r="C184" s="9"/>
      <c r="D184" s="74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</row>
    <row r="185" spans="1:21" ht="15" x14ac:dyDescent="0.25">
      <c r="A185" s="22">
        <v>1</v>
      </c>
      <c r="B185" s="24" t="s">
        <v>197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198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199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196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200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201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202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203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204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50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205</v>
      </c>
      <c r="C195" s="9"/>
      <c r="D195" s="74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</row>
    <row r="196" spans="1:21" ht="15" x14ac:dyDescent="0.25">
      <c r="A196" s="22">
        <v>1</v>
      </c>
      <c r="B196" s="24" t="s">
        <v>205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206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207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208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209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210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211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212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213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214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72" t="s">
        <v>50</v>
      </c>
      <c r="B206" s="72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215</v>
      </c>
      <c r="C207" s="9"/>
      <c r="D207" s="74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</row>
    <row r="208" spans="1:21" ht="15" x14ac:dyDescent="0.25">
      <c r="A208" s="22">
        <v>1</v>
      </c>
      <c r="B208" s="24" t="s">
        <v>215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216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217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218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219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220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221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222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223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224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50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225</v>
      </c>
      <c r="C219" s="9"/>
      <c r="D219" s="74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</row>
    <row r="220" spans="1:21" ht="15" x14ac:dyDescent="0.25">
      <c r="A220" s="22">
        <v>1</v>
      </c>
      <c r="B220" s="24" t="s">
        <v>226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227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225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228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229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230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231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232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97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233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50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D184:U184"/>
    <mergeCell ref="D207:U207"/>
    <mergeCell ref="D219:U219"/>
    <mergeCell ref="D195:U195"/>
    <mergeCell ref="A206:B206"/>
    <mergeCell ref="D172:U172"/>
    <mergeCell ref="D34:U34"/>
    <mergeCell ref="D83:U83"/>
    <mergeCell ref="D100:U100"/>
    <mergeCell ref="D17:U17"/>
    <mergeCell ref="D24:U24"/>
    <mergeCell ref="D49:U49"/>
    <mergeCell ref="D67:U67"/>
    <mergeCell ref="A5:B5"/>
    <mergeCell ref="D5:U5"/>
    <mergeCell ref="D116:U116"/>
    <mergeCell ref="D133:U133"/>
    <mergeCell ref="D159:U159"/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2022-10-03T07:11:29Z</dcterms:modified>
</cp:coreProperties>
</file>